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60" yWindow="-60" windowWidth="20580" windowHeight="11640" tabRatio="757"/>
  </bookViews>
  <sheets>
    <sheet name="Китайский грузовик" sheetId="4" r:id="rId1"/>
  </sheets>
  <externalReferences>
    <externalReference r:id="rId2"/>
  </externalReferences>
  <definedNames>
    <definedName name="_1">'[1]ОПТ 191120'!$L$2:$L$49</definedName>
    <definedName name="_2">'[1]ОПТ 191120'!$N$2:$N$49</definedName>
    <definedName name="_3">'[1]ОПТ 191120'!$P$2:$P$49</definedName>
    <definedName name="_4">'[1]ОПТ 191120'!$R$2:$R$49</definedName>
    <definedName name="_xlnm._FilterDatabase" localSheetId="0" hidden="1">'Китайский грузовик'!$A$2:$L$19</definedName>
    <definedName name="Артикул">'[1]ОПТ 191120'!$B$2:$B$49</definedName>
    <definedName name="_xlnm.Database">#REF!</definedName>
    <definedName name="Барт_П1_Продажа_в_магазины">'[1]ОПТ 191120'!$AB$2:$AB$49</definedName>
    <definedName name="Варшавка_П1_Продажа_в_магазины">'[1]ОПТ 191120'!$X$2:$X$49</definedName>
    <definedName name="Вешняки_ОПТ_П1_Продажа_в_магазины">'[1]ОПТ 191120'!$AJ$2:$AJ$49</definedName>
    <definedName name="Включен_в_прайс">'[1]ОПТ 191120'!$C$2:$C$49</definedName>
    <definedName name="Группа_закупки">'[1]ОПТ 191120'!$V$2:$V$49</definedName>
    <definedName name="Дмитровка_П1_Продажа_в_магазины">'[1]ОПТ 191120'!$Z$2:$Z$49</definedName>
    <definedName name="Екатеринбург_П1_Продажа_в_магазины">'[1]ОПТ 191120'!$AD$2:$AD$49</definedName>
    <definedName name="Закупочная">'[1]ОПТ 191120'!$J$2:$J$49</definedName>
    <definedName name="Код_группы_закупки">'[1]ОПТ 191120'!$W$2:$W$49</definedName>
    <definedName name="Код_доп._категории_товара">'[1]ОПТ 191120'!$G$2:$G$49</definedName>
    <definedName name="Код_категории_товара">'[1]ОПТ 191120'!$F$2:$F$49</definedName>
    <definedName name="Код_товара">'[1]ОПТ 191120'!$A$2:$A$49</definedName>
    <definedName name="Котляково_П1_Продажа_в_магазины">'[1]ОПТ 191120'!$AE$2:$AE$49</definedName>
    <definedName name="Красногорск__бывш.Строгино__П1_Продажа_в_магазины">'[1]ОПТ 191120'!$AH$2:$AH$49</definedName>
    <definedName name="Люберцы_П1_Продажа_в_магазины">'[1]ОПТ 191120'!$Y$2:$Y$49</definedName>
    <definedName name="Марусино_хранение_П1_Продажа_в_магазины">'[1]ОПТ 191120'!$AK$2:$AK$49</definedName>
    <definedName name="Машково___2_П1_Продажа_в_магазины">'[1]ОПТ 191120'!$AL$2:$AL$49</definedName>
    <definedName name="Машково_П1_Продажа_в_магазины">'[1]ОПТ 191120'!$AC$2:$AC$49</definedName>
    <definedName name="Наименование_товара">'[1]ОПТ 191120'!$E$2:$E$49</definedName>
    <definedName name="Нижний_Московское__Новый__П1_Продажа_в_магазины">'[1]ОПТ 191120'!$AM$2:$AM$49</definedName>
    <definedName name="Нижний_Новгород_П1_Продажа_в_магазины">'[1]ОПТ 191120'!$AA$2:$AA$49</definedName>
    <definedName name="Нижний_Полевая_П1_Продажа_в_магазины">'[1]ОПТ 191120'!$AG$2:$AG$49</definedName>
    <definedName name="Новая_ЦГ">'[1]ОПТ 191120'!$I$2:$I$49</definedName>
    <definedName name="_xlnm.Print_Area" localSheetId="0">'Китайский грузовик'!$A$1:$L$19</definedName>
    <definedName name="Опт__П1_Итого_продажа">'[1]ОПТ 191120'!$S$2:$S$49</definedName>
    <definedName name="Опт_П1_Продажа_в_магазины">'[1]ОПТ 191120'!$T$2:$T$49</definedName>
    <definedName name="Оптовая_0___для_магазинов">'[1]ОПТ 191120'!$K$2:$K$49</definedName>
    <definedName name="Оптовая_3">'[1]ОПТ 191120'!$M$2:$M$49</definedName>
    <definedName name="Оптовая_4___спецпредложение">'[1]ОПТ 191120'!$O$2:$O$49</definedName>
    <definedName name="Оптовые_цены_отслеживает_менеджер">'[1]ОПТ 191120'!$D$2:$D$49</definedName>
    <definedName name="Пермь_П1_Продажа_в_магазины">'[1]ОПТ 191120'!$AF$2:$AF$49</definedName>
    <definedName name="Розница_П1_Итого_продажа">'[1]ОПТ 191120'!$U$2:$U$49</definedName>
    <definedName name="Розничная">'[1]ОПТ 191120'!$Q$2:$Q$49</definedName>
    <definedName name="Рябиновая_П1_Продажа_в_магазины">'[1]ОПТ 191120'!$AI$2:$AI$49</definedName>
    <definedName name="Ценовая_группа_для_группы_закупки">'[1]ОПТ 191120'!$H$2:$H$49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4" l="1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</calcChain>
</file>

<file path=xl/sharedStrings.xml><?xml version="1.0" encoding="utf-8"?>
<sst xmlns="http://schemas.openxmlformats.org/spreadsheetml/2006/main" count="99" uniqueCount="71">
  <si>
    <t>Ссылка</t>
  </si>
  <si>
    <t>Код</t>
  </si>
  <si>
    <t>Артикул</t>
  </si>
  <si>
    <t>Наименование</t>
  </si>
  <si>
    <t>Наличие</t>
  </si>
  <si>
    <t>Спеццена</t>
  </si>
  <si>
    <t>Оптовая 3</t>
  </si>
  <si>
    <t>Оптовая 2</t>
  </si>
  <si>
    <t>Оптовая 1</t>
  </si>
  <si>
    <t>Производитель</t>
  </si>
  <si>
    <t>KAMAZ</t>
  </si>
  <si>
    <t>740.1000106</t>
  </si>
  <si>
    <t>Ожидается поставка</t>
  </si>
  <si>
    <t>046400</t>
  </si>
  <si>
    <t>К000918292</t>
  </si>
  <si>
    <t>740.30-1002021</t>
  </si>
  <si>
    <t>Гильза цилиндра КАМАЗ дв.740-740.31 (ОАО КАМАЗ)</t>
  </si>
  <si>
    <t>078387</t>
  </si>
  <si>
    <t>740.30-1000128-08</t>
  </si>
  <si>
    <t>740.30-1000128-06</t>
  </si>
  <si>
    <t>Гильза с поршнем КАМАЗ-ЕВРО-1,2 с пальцем и кольцами (кольца 740.60-02) (ОАО КАМАЗ)</t>
  </si>
  <si>
    <t>106524</t>
  </si>
  <si>
    <t>740.13-1000106</t>
  </si>
  <si>
    <t>Кольца поршневые КАМАЗ-ЕВРО-1 на поршень (ОАО КАМАЗ)</t>
  </si>
  <si>
    <t>116732</t>
  </si>
  <si>
    <t>Кольца поршневые КАМАЗ-ЕВРО-0 на поршень (ОАО КАМАЗ)</t>
  </si>
  <si>
    <t>128371</t>
  </si>
  <si>
    <t>К000919002</t>
  </si>
  <si>
    <t>740.51-1002021</t>
  </si>
  <si>
    <t>Гильза цилиндра КАМАЗ-ЕВРО-2 дв.740.50-740.51 (ОАО КАМАЗ)</t>
  </si>
  <si>
    <t>154311</t>
  </si>
  <si>
    <t>740.60-1000128-08</t>
  </si>
  <si>
    <t>740.60-1000128-04</t>
  </si>
  <si>
    <t>Гильза с поршнем КАМАЗ-ЕВРО-2,3 (дв.740.50-51,37,60-63) с пальцем и кольцами (ОАО КАМАЗ)</t>
  </si>
  <si>
    <t>163294</t>
  </si>
  <si>
    <t>7403.1000128-01</t>
  </si>
  <si>
    <t>Гильза с поршнем КАМАЗ Турбо (с пальцем ) (ОАО КАМАЗ)</t>
  </si>
  <si>
    <t>179100</t>
  </si>
  <si>
    <t>740.30-1000128-07</t>
  </si>
  <si>
    <t>740.30-1000128-05</t>
  </si>
  <si>
    <t>Гильза с поршнем КАМАЗ-ЕВРО-1,2 с пальцем и кольцами обрезанный поршень (кольца 740.60) (ОАО КАМАЗ)</t>
  </si>
  <si>
    <t>423322</t>
  </si>
  <si>
    <t>820.60-1000128-01</t>
  </si>
  <si>
    <t>Гильза с поршнем КАМАЗ ЕВРО-4 (дв.820.60-73 газ) с пальцем и кольцами (ОАО КАМАЗ)</t>
  </si>
  <si>
    <t>FEDERAL MOGUL</t>
  </si>
  <si>
    <t>576386</t>
  </si>
  <si>
    <t>Кольца поршневые КАМАЗ-ЕВРО-0 комплект на двигатель (ОАО КАМАЗ)</t>
  </si>
  <si>
    <t>740.1000106-01</t>
  </si>
  <si>
    <t>576431</t>
  </si>
  <si>
    <t>Кольца поршневые КАМАЗ-ЕВРО-1 комплект на двигатель (ОАО КАМАЗ)</t>
  </si>
  <si>
    <t>740.60-1000106-02</t>
  </si>
  <si>
    <t>616498</t>
  </si>
  <si>
    <t>Кольца поршневые КАМАЗ-ЕВРО-3 на поршень (ОАО КАМАЗ)</t>
  </si>
  <si>
    <t>652315</t>
  </si>
  <si>
    <t>740.1000128-10</t>
  </si>
  <si>
    <t>740.1000128-08</t>
  </si>
  <si>
    <t>Гильза с поршнем КАМАЗ с пальцем и кольцами (ОАО КАМАЗ)</t>
  </si>
  <si>
    <t>673664</t>
  </si>
  <si>
    <t>740.60-1000128-07</t>
  </si>
  <si>
    <t>740.60-1000128-05</t>
  </si>
  <si>
    <t>Гильза с поршнем КАМАЗ-ЕВРО-2,3 с пальцем и кольцами обрезанный поршень (ОАО КАМАЗ)</t>
  </si>
  <si>
    <t>678305</t>
  </si>
  <si>
    <t>740.1000128-09</t>
  </si>
  <si>
    <t>740.1000128-07</t>
  </si>
  <si>
    <t>Гильза с поршнем КАМАЗ с пальцем и кольцами обрезанный поршень (ОАО КАМАЗ)</t>
  </si>
  <si>
    <t>690469</t>
  </si>
  <si>
    <t>935299</t>
  </si>
  <si>
    <t>740.602-1000128-01</t>
  </si>
  <si>
    <t>Гильза с поршнем КАМАЗ-ЕВРО-4 (дв.740.622,662,73,74) с пальцем и кольцами (ОАО КАМАЗ)</t>
  </si>
  <si>
    <t>Артикул доп.</t>
  </si>
  <si>
    <t>Оптовая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</si>
</sst>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0_-;\-* #,##0.00_-;_-* &quot;-&quot;??_-;_-@_-"/>
    <numFmt numFmtId="166" formatCode="#,##0.00_ ;\-#,##0.00\ "/>
    <numFmt numFmtId="167" formatCode="#,##0_ ;\-#,##0\ "/>
  </numFmts>
  <fonts count="13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 Cyr"/>
      <charset val="204"/>
    </font>
    <font>
      <sz val="11"/>
      <color theme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0" fontId="105" fillId="2" borderId="0" applyNumberFormat="0" applyBorder="0" applyAlignment="0" applyProtection="0"/>
    <xf numFmtId="0" fontId="105" fillId="3" borderId="0" applyNumberFormat="0" applyBorder="0" applyAlignment="0" applyProtection="0"/>
    <xf numFmtId="0" fontId="105" fillId="4" borderId="0" applyNumberFormat="0" applyBorder="0" applyAlignment="0" applyProtection="0"/>
    <xf numFmtId="0" fontId="105" fillId="5" borderId="0" applyNumberFormat="0" applyBorder="0" applyAlignment="0" applyProtection="0"/>
    <xf numFmtId="0" fontId="105" fillId="6" borderId="0" applyNumberFormat="0" applyBorder="0" applyAlignment="0" applyProtection="0"/>
    <xf numFmtId="0" fontId="105" fillId="7" borderId="0" applyNumberFormat="0" applyBorder="0" applyAlignment="0" applyProtection="0"/>
    <xf numFmtId="0" fontId="105" fillId="8" borderId="0" applyNumberFormat="0" applyBorder="0" applyAlignment="0" applyProtection="0"/>
    <xf numFmtId="0" fontId="105" fillId="9" borderId="0" applyNumberFormat="0" applyBorder="0" applyAlignment="0" applyProtection="0"/>
    <xf numFmtId="0" fontId="105" fillId="10" borderId="0" applyNumberFormat="0" applyBorder="0" applyAlignment="0" applyProtection="0"/>
    <xf numFmtId="0" fontId="105" fillId="5" borderId="0" applyNumberFormat="0" applyBorder="0" applyAlignment="0" applyProtection="0"/>
    <xf numFmtId="0" fontId="105" fillId="8" borderId="0" applyNumberFormat="0" applyBorder="0" applyAlignment="0" applyProtection="0"/>
    <xf numFmtId="0" fontId="105" fillId="11" borderId="0" applyNumberFormat="0" applyBorder="0" applyAlignment="0" applyProtection="0"/>
    <xf numFmtId="0" fontId="106" fillId="12" borderId="0" applyNumberFormat="0" applyBorder="0" applyAlignment="0" applyProtection="0"/>
    <xf numFmtId="0" fontId="106" fillId="9" borderId="0" applyNumberFormat="0" applyBorder="0" applyAlignment="0" applyProtection="0"/>
    <xf numFmtId="0" fontId="106" fillId="10" borderId="0" applyNumberFormat="0" applyBorder="0" applyAlignment="0" applyProtection="0"/>
    <xf numFmtId="0" fontId="106" fillId="13" borderId="0" applyNumberFormat="0" applyBorder="0" applyAlignment="0" applyProtection="0"/>
    <xf numFmtId="0" fontId="106" fillId="14" borderId="0" applyNumberFormat="0" applyBorder="0" applyAlignment="0" applyProtection="0"/>
    <xf numFmtId="0" fontId="106" fillId="15" borderId="0" applyNumberFormat="0" applyBorder="0" applyAlignment="0" applyProtection="0"/>
    <xf numFmtId="0" fontId="106" fillId="16" borderId="0" applyNumberFormat="0" applyBorder="0" applyAlignment="0" applyProtection="0"/>
    <xf numFmtId="0" fontId="106" fillId="17" borderId="0" applyNumberFormat="0" applyBorder="0" applyAlignment="0" applyProtection="0"/>
    <xf numFmtId="0" fontId="106" fillId="18" borderId="0" applyNumberFormat="0" applyBorder="0" applyAlignment="0" applyProtection="0"/>
    <xf numFmtId="0" fontId="106" fillId="13" borderId="0" applyNumberFormat="0" applyBorder="0" applyAlignment="0" applyProtection="0"/>
    <xf numFmtId="0" fontId="106" fillId="14" borderId="0" applyNumberFormat="0" applyBorder="0" applyAlignment="0" applyProtection="0"/>
    <xf numFmtId="0" fontId="106" fillId="19" borderId="0" applyNumberFormat="0" applyBorder="0" applyAlignment="0" applyProtection="0"/>
    <xf numFmtId="0" fontId="107" fillId="7" borderId="1" applyNumberFormat="0" applyAlignment="0" applyProtection="0"/>
    <xf numFmtId="0" fontId="108" fillId="20" borderId="2" applyNumberFormat="0" applyAlignment="0" applyProtection="0"/>
    <xf numFmtId="0" fontId="109" fillId="20" borderId="1" applyNumberFormat="0" applyAlignment="0" applyProtection="0"/>
    <xf numFmtId="0" fontId="110" fillId="0" borderId="3" applyNumberFormat="0" applyFill="0" applyAlignment="0" applyProtection="0"/>
    <xf numFmtId="0" fontId="111" fillId="0" borderId="4" applyNumberFormat="0" applyFill="0" applyAlignment="0" applyProtection="0"/>
    <xf numFmtId="0" fontId="112" fillId="0" borderId="5" applyNumberFormat="0" applyFill="0" applyAlignment="0" applyProtection="0"/>
    <xf numFmtId="0" fontId="112" fillId="0" borderId="0" applyNumberFormat="0" applyFill="0" applyBorder="0" applyAlignment="0" applyProtection="0"/>
    <xf numFmtId="0" fontId="113" fillId="0" borderId="6" applyNumberFormat="0" applyFill="0" applyAlignment="0" applyProtection="0"/>
    <xf numFmtId="0" fontId="114" fillId="21" borderId="7" applyNumberFormat="0" applyAlignment="0" applyProtection="0"/>
    <xf numFmtId="0" fontId="115" fillId="0" borderId="0" applyNumberFormat="0" applyFill="0" applyBorder="0" applyAlignment="0" applyProtection="0"/>
    <xf numFmtId="0" fontId="116" fillId="22" borderId="0" applyNumberFormat="0" applyBorder="0" applyAlignment="0" applyProtection="0"/>
    <xf numFmtId="0" fontId="104" fillId="0" borderId="0"/>
    <xf numFmtId="0" fontId="117" fillId="3" borderId="0" applyNumberFormat="0" applyBorder="0" applyAlignment="0" applyProtection="0"/>
    <xf numFmtId="0" fontId="118" fillId="0" borderId="0" applyNumberFormat="0" applyFill="0" applyBorder="0" applyAlignment="0" applyProtection="0"/>
    <xf numFmtId="0" fontId="103" fillId="23" borderId="8" applyNumberFormat="0" applyFont="0" applyAlignment="0" applyProtection="0"/>
    <xf numFmtId="0" fontId="119" fillId="0" borderId="9" applyNumberFormat="0" applyFill="0" applyAlignment="0" applyProtection="0"/>
    <xf numFmtId="0" fontId="120" fillId="0" borderId="0" applyNumberFormat="0" applyFill="0" applyBorder="0" applyAlignment="0" applyProtection="0"/>
    <xf numFmtId="0" fontId="121" fillId="4" borderId="0" applyNumberFormat="0" applyBorder="0" applyAlignment="0" applyProtection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103" fillId="0" borderId="0"/>
    <xf numFmtId="43" fontId="75" fillId="0" borderId="0" applyFont="0" applyFill="0" applyBorder="0" applyAlignment="0" applyProtection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123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22" fillId="24" borderId="10" applyBorder="0" applyAlignment="0">
      <alignment horizontal="center" vertical="center" wrapText="1"/>
    </xf>
    <xf numFmtId="0" fontId="124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5" fillId="0" borderId="0" applyNumberFormat="0" applyFill="0" applyBorder="0" applyAlignment="0" applyProtection="0"/>
  </cellStyleXfs>
  <cellXfs count="26">
    <xf numFmtId="0" fontId="0" fillId="0" borderId="0" xfId="0"/>
    <xf numFmtId="0" fontId="127" fillId="24" borderId="0" xfId="0" applyFont="1" applyFill="1" applyBorder="1"/>
    <xf numFmtId="0" fontId="127" fillId="24" borderId="0" xfId="0" applyFont="1" applyFill="1" applyBorder="1" applyAlignment="1">
      <alignment horizontal="center" wrapText="1"/>
    </xf>
    <xf numFmtId="0" fontId="127" fillId="24" borderId="0" xfId="0" applyFont="1" applyFill="1" applyBorder="1" applyAlignment="1">
      <alignment horizontal="center" vertical="center"/>
    </xf>
    <xf numFmtId="0" fontId="127" fillId="24" borderId="0" xfId="0" applyNumberFormat="1" applyFont="1" applyFill="1" applyBorder="1" applyAlignment="1">
      <alignment horizontal="right"/>
    </xf>
    <xf numFmtId="4" fontId="127" fillId="24" borderId="0" xfId="0" applyNumberFormat="1" applyFont="1" applyFill="1" applyBorder="1" applyAlignment="1">
      <alignment horizontal="right"/>
    </xf>
    <xf numFmtId="4" fontId="0" fillId="0" borderId="0" xfId="0" applyNumberFormat="1"/>
    <xf numFmtId="0" fontId="127" fillId="24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29" fillId="24" borderId="0" xfId="0" applyFont="1" applyFill="1" applyBorder="1" applyAlignment="1">
      <alignment horizontal="center"/>
    </xf>
    <xf numFmtId="0" fontId="130" fillId="0" borderId="0" xfId="0" applyFont="1" applyAlignment="1">
      <alignment horizontal="center"/>
    </xf>
    <xf numFmtId="0" fontId="131" fillId="0" borderId="10" xfId="154" applyNumberFormat="1" applyFont="1" applyBorder="1" applyAlignment="1">
      <alignment vertical="center"/>
    </xf>
    <xf numFmtId="49" fontId="127" fillId="0" borderId="10" xfId="0" applyNumberFormat="1" applyFont="1" applyBorder="1" applyAlignment="1">
      <alignment vertical="center"/>
    </xf>
    <xf numFmtId="49" fontId="127" fillId="0" borderId="10" xfId="0" applyNumberFormat="1" applyFont="1" applyBorder="1" applyAlignment="1">
      <alignment vertical="center" wrapText="1"/>
    </xf>
    <xf numFmtId="166" fontId="127" fillId="0" borderId="10" xfId="0" applyNumberFormat="1" applyFont="1" applyBorder="1" applyAlignment="1">
      <alignment vertical="center"/>
    </xf>
    <xf numFmtId="3" fontId="127" fillId="24" borderId="0" xfId="0" applyNumberFormat="1" applyFont="1" applyFill="1" applyBorder="1" applyAlignment="1">
      <alignment horizontal="right" wrapText="1"/>
    </xf>
    <xf numFmtId="167" fontId="127" fillId="0" borderId="10" xfId="0" applyNumberFormat="1" applyFont="1" applyBorder="1" applyAlignment="1">
      <alignment vertical="center" wrapText="1"/>
    </xf>
    <xf numFmtId="3" fontId="0" fillId="0" borderId="0" xfId="0" applyNumberFormat="1" applyAlignment="1">
      <alignment wrapText="1"/>
    </xf>
    <xf numFmtId="166" fontId="132" fillId="0" borderId="10" xfId="0" applyNumberFormat="1" applyFont="1" applyBorder="1" applyAlignment="1">
      <alignment vertical="center"/>
    </xf>
    <xf numFmtId="49" fontId="126" fillId="24" borderId="10" xfId="0" applyNumberFormat="1" applyFont="1" applyFill="1" applyBorder="1" applyAlignment="1">
      <alignment horizontal="center" vertical="top" wrapText="1"/>
    </xf>
    <xf numFmtId="0" fontId="126" fillId="24" borderId="10" xfId="0" applyNumberFormat="1" applyFont="1" applyFill="1" applyBorder="1" applyAlignment="1">
      <alignment horizontal="center" vertical="top" wrapText="1"/>
    </xf>
    <xf numFmtId="0" fontId="128" fillId="24" borderId="10" xfId="0" applyFont="1" applyFill="1" applyBorder="1" applyAlignment="1">
      <alignment horizontal="center" vertical="top"/>
    </xf>
    <xf numFmtId="3" fontId="126" fillId="24" borderId="10" xfId="0" applyNumberFormat="1" applyFont="1" applyFill="1" applyBorder="1" applyAlignment="1">
      <alignment horizontal="center" vertical="top" wrapText="1"/>
    </xf>
    <xf numFmtId="4" fontId="126" fillId="24" borderId="10" xfId="0" applyNumberFormat="1" applyFont="1" applyFill="1" applyBorder="1" applyAlignment="1">
      <alignment horizontal="center" vertical="top" wrapText="1"/>
    </xf>
  </cellXfs>
  <cellStyles count="15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154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50"/>
    <cellStyle name="Обычный 100" xfId="145"/>
    <cellStyle name="Обычный 100 2" xfId="148"/>
    <cellStyle name="Обычный 100 3" xfId="149"/>
    <cellStyle name="Обычный 100 3 2" xfId="153"/>
    <cellStyle name="Обычный 101" xfId="150"/>
    <cellStyle name="Обычный 102" xfId="152"/>
    <cellStyle name="Обычный 11" xfId="51"/>
    <cellStyle name="Обычный 12" xfId="52"/>
    <cellStyle name="Обычный 13" xfId="53"/>
    <cellStyle name="Обычный 14" xfId="54"/>
    <cellStyle name="Обычный 15" xfId="55"/>
    <cellStyle name="Обычный 16" xfId="56"/>
    <cellStyle name="Обычный 17" xfId="57"/>
    <cellStyle name="Обычный 18" xfId="58"/>
    <cellStyle name="Обычный 19" xfId="59"/>
    <cellStyle name="Обычный 2" xfId="36"/>
    <cellStyle name="Обычный 2 2" xfId="71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29 2" xfId="70"/>
    <cellStyle name="Обычный 3" xfId="43"/>
    <cellStyle name="Обычный 30" xfId="73"/>
    <cellStyle name="Обычный 31" xfId="74"/>
    <cellStyle name="Обычный 32" xfId="75"/>
    <cellStyle name="Обычный 33" xfId="76"/>
    <cellStyle name="Обычный 34" xfId="77"/>
    <cellStyle name="Обычный 35" xfId="78"/>
    <cellStyle name="Обычный 36" xfId="79"/>
    <cellStyle name="Обычный 37" xfId="80"/>
    <cellStyle name="Обычный 38" xfId="81"/>
    <cellStyle name="Обычный 39" xfId="82"/>
    <cellStyle name="Обычный 4" xfId="44"/>
    <cellStyle name="Обычный 40" xfId="83"/>
    <cellStyle name="Обычный 41" xfId="84"/>
    <cellStyle name="Обычный 42" xfId="85"/>
    <cellStyle name="Обычный 43" xfId="86"/>
    <cellStyle name="Обычный 44" xfId="87"/>
    <cellStyle name="Обычный 45" xfId="88"/>
    <cellStyle name="Обычный 46" xfId="89"/>
    <cellStyle name="Обычный 47" xfId="90"/>
    <cellStyle name="Обычный 48" xfId="91"/>
    <cellStyle name="Обычный 49" xfId="92"/>
    <cellStyle name="Обычный 5" xfId="45"/>
    <cellStyle name="Обычный 50" xfId="93"/>
    <cellStyle name="Обычный 51" xfId="94"/>
    <cellStyle name="Обычный 52" xfId="95"/>
    <cellStyle name="Обычный 53" xfId="96"/>
    <cellStyle name="Обычный 54" xfId="97"/>
    <cellStyle name="Обычный 55" xfId="98"/>
    <cellStyle name="Обычный 56" xfId="99"/>
    <cellStyle name="Обычный 57" xfId="100"/>
    <cellStyle name="Обычный 58" xfId="101"/>
    <cellStyle name="Обычный 59" xfId="102"/>
    <cellStyle name="Обычный 6" xfId="46"/>
    <cellStyle name="Обычный 60" xfId="103"/>
    <cellStyle name="Обычный 61" xfId="104"/>
    <cellStyle name="Обычный 62" xfId="105"/>
    <cellStyle name="Обычный 63" xfId="106"/>
    <cellStyle name="Обычный 64" xfId="107"/>
    <cellStyle name="Обычный 65" xfId="108"/>
    <cellStyle name="Обычный 66" xfId="109"/>
    <cellStyle name="Обычный 67" xfId="110"/>
    <cellStyle name="Обычный 68" xfId="111"/>
    <cellStyle name="Обычный 69" xfId="112"/>
    <cellStyle name="Обычный 7" xfId="47"/>
    <cellStyle name="Обычный 70" xfId="113"/>
    <cellStyle name="Обычный 71" xfId="114"/>
    <cellStyle name="Обычный 72" xfId="115"/>
    <cellStyle name="Обычный 73" xfId="116"/>
    <cellStyle name="Обычный 74" xfId="117"/>
    <cellStyle name="Обычный 75" xfId="118"/>
    <cellStyle name="Обычный 76" xfId="119"/>
    <cellStyle name="Обычный 77" xfId="120"/>
    <cellStyle name="Обычный 78" xfId="121"/>
    <cellStyle name="Обычный 79" xfId="122"/>
    <cellStyle name="Обычный 8" xfId="48"/>
    <cellStyle name="Обычный 80" xfId="123"/>
    <cellStyle name="Обычный 81" xfId="124"/>
    <cellStyle name="Обычный 82" xfId="125"/>
    <cellStyle name="Обычный 83" xfId="126"/>
    <cellStyle name="Обычный 84" xfId="127"/>
    <cellStyle name="Обычный 85" xfId="128"/>
    <cellStyle name="Обычный 86" xfId="129"/>
    <cellStyle name="Обычный 87" xfId="130"/>
    <cellStyle name="Обычный 88" xfId="131"/>
    <cellStyle name="Обычный 89" xfId="132"/>
    <cellStyle name="Обычный 9" xfId="49"/>
    <cellStyle name="Обычный 90" xfId="133"/>
    <cellStyle name="Обычный 91" xfId="134"/>
    <cellStyle name="Обычный 92" xfId="135"/>
    <cellStyle name="Обычный 93" xfId="136"/>
    <cellStyle name="Обычный 94" xfId="137"/>
    <cellStyle name="Обычный 95" xfId="138"/>
    <cellStyle name="Обычный 95 2" xfId="147"/>
    <cellStyle name="Обычный 96" xfId="139"/>
    <cellStyle name="Обычный 96 2" xfId="141"/>
    <cellStyle name="Обычный 97" xfId="140"/>
    <cellStyle name="Обычный 97 2" xfId="142"/>
    <cellStyle name="Обычный 98" xfId="143"/>
    <cellStyle name="Обычный 99" xfId="144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146"/>
    <cellStyle name="Текст предупреждения" xfId="41" builtinId="11" customBuiltin="1"/>
    <cellStyle name="Финансовый 2" xfId="72"/>
    <cellStyle name="Финансовый 3" xfId="15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opt.ru/" TargetMode="External"/><Relationship Id="rId1" Type="http://schemas.openxmlformats.org/officeDocument/2006/relationships/image" Target="../media/image1.png"/><Relationship Id="rId5" Type="http://schemas.openxmlformats.org/officeDocument/2006/relationships/hyperlink" Target="mailto:zakaz@autoopt.ru?subject=&#1047;&#1072;&#1082;&#1072;&#1079;%20&#1087;&#1086;%20&#1087;&#1088;&#1072;&#1081;&#1089;&#1091;" TargetMode="External"/><Relationship Id="rId4" Type="http://schemas.openxmlformats.org/officeDocument/2006/relationships/hyperlink" Target="https://www.autoopt.ru/company/coordin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85726</xdr:colOff>
      <xdr:row>0</xdr:row>
      <xdr:rowOff>38100</xdr:rowOff>
    </xdr:from>
    <xdr:to>
      <xdr:col>10</xdr:col>
      <xdr:colOff>516251</xdr:colOff>
      <xdr:row>0</xdr:row>
      <xdr:rowOff>390900</xdr:rowOff>
    </xdr:to>
    <xdr:sp macro="" textlink="">
      <xdr:nvSpPr>
        <xdr:cNvPr id="2" name="Параллелограмм 1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BBB8CA4-30F7-4EDE-B36E-B64ADE785E8B}"/>
            </a:ext>
          </a:extLst>
        </xdr:cNvPr>
        <xdr:cNvSpPr/>
      </xdr:nvSpPr>
      <xdr:spPr>
        <a:xfrm>
          <a:off x="85726" y="38100"/>
          <a:ext cx="13341133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2</xdr:col>
      <xdr:colOff>999909</xdr:colOff>
      <xdr:row>0</xdr:row>
      <xdr:rowOff>85725</xdr:rowOff>
    </xdr:from>
    <xdr:to>
      <xdr:col>11</xdr:col>
      <xdr:colOff>496358</xdr:colOff>
      <xdr:row>0</xdr:row>
      <xdr:rowOff>1195006</xdr:rowOff>
    </xdr:to>
    <xdr:grpSp>
      <xdr:nvGrpSpPr>
        <xdr:cNvPr id="3" name="Группа 2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C9229F0-5399-1C20-7FB0-5AE121EE2D62}"/>
            </a:ext>
          </a:extLst>
        </xdr:cNvPr>
        <xdr:cNvGrpSpPr/>
      </xdr:nvGrpSpPr>
      <xdr:grpSpPr>
        <a:xfrm>
          <a:off x="2695359" y="85725"/>
          <a:ext cx="11555099" cy="1109281"/>
          <a:chOff x="129322" y="4581475"/>
          <a:chExt cx="6648796" cy="430701"/>
        </a:xfrm>
      </xdr:grpSpPr>
      <xdr:sp macro="" textlink="">
        <xdr:nvSpPr>
          <xdr:cNvPr id="4" name="Параллелограмм 3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5" name="TextBox 17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</a:ext>
            </a:extLst>
          </xdr:cNvPr>
          <xdr:cNvSpPr txBox="1"/>
        </xdr:nvSpPr>
        <xdr:spPr>
          <a:xfrm>
            <a:off x="251521" y="4581475"/>
            <a:ext cx="6412438" cy="410508"/>
          </a:xfrm>
          <a:prstGeom prst="rect">
            <a:avLst/>
          </a:prstGeom>
          <a:noFill/>
        </xdr:spPr>
        <xdr:txBody>
          <a:bodyPr wrap="square" rtlCol="0" anchor="ctr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2800">
                <a:solidFill>
                  <a:schemeClr val="bg1">
                    <a:lumMod val="85000"/>
                  </a:schemeClr>
                </a:solidFill>
              </a:rPr>
              <a:t>Специальные</a:t>
            </a:r>
            <a:r>
              <a:rPr lang="ru-RU" sz="2800" baseline="0">
                <a:solidFill>
                  <a:schemeClr val="bg1">
                    <a:lumMod val="85000"/>
                  </a:schemeClr>
                </a:solidFill>
              </a:rPr>
              <a:t> цены</a:t>
            </a:r>
            <a:endParaRPr lang="ru-RU" sz="2800">
              <a:solidFill>
                <a:schemeClr val="bg1">
                  <a:lumMod val="85000"/>
                </a:schemeClr>
              </a:solidFill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3600" b="1" baseline="0">
                <a:solidFill>
                  <a:schemeClr val="tx1"/>
                </a:solidFill>
              </a:rPr>
              <a:t>ЦПГ </a:t>
            </a:r>
            <a:r>
              <a:rPr lang="en-US" sz="3600" b="1" baseline="0">
                <a:solidFill>
                  <a:schemeClr val="tx1"/>
                </a:solidFill>
              </a:rPr>
              <a:t>KAMAZ </a:t>
            </a:r>
            <a:r>
              <a:rPr lang="en-US" sz="2800" b="1" baseline="0">
                <a:solidFill>
                  <a:schemeClr val="tx1"/>
                </a:solidFill>
              </a:rPr>
              <a:t>- </a:t>
            </a:r>
            <a:r>
              <a:rPr lang="ru-RU" sz="2800" b="0" baseline="0">
                <a:solidFill>
                  <a:schemeClr val="tx1"/>
                </a:solidFill>
              </a:rPr>
              <a:t>полный ассортимент доступен к заказу</a:t>
            </a:r>
            <a:endParaRPr lang="en-US" sz="2800" b="0" baseline="0">
              <a:solidFill>
                <a:schemeClr val="tx1"/>
              </a:solidFill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05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Наличие актуально на момент формирования. Цены в прайс-листе действительны в течение 3-х рабочих дней с момента формирования</a:t>
            </a:r>
            <a:endParaRPr lang="ru-RU" sz="1400">
              <a:effectLst/>
            </a:endParaRPr>
          </a:p>
        </xdr:txBody>
      </xdr:sp>
    </xdr:grpSp>
    <xdr:clientData/>
  </xdr:twoCellAnchor>
  <xdr:twoCellAnchor editAs="absolute">
    <xdr:from>
      <xdr:col>1</xdr:col>
      <xdr:colOff>362899</xdr:colOff>
      <xdr:row>0</xdr:row>
      <xdr:rowOff>82688</xdr:rowOff>
    </xdr:from>
    <xdr:to>
      <xdr:col>2</xdr:col>
      <xdr:colOff>354270</xdr:colOff>
      <xdr:row>0</xdr:row>
      <xdr:rowOff>379138</xdr:rowOff>
    </xdr:to>
    <xdr:pic>
      <xdr:nvPicPr>
        <xdr:cNvPr id="6" name="Рисунок 5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9B2FB81-1AE8-21E5-529B-F2BF4199C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9624" y="82688"/>
          <a:ext cx="1220096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0</xdr:col>
      <xdr:colOff>89866</xdr:colOff>
      <xdr:row>0</xdr:row>
      <xdr:rowOff>1296130</xdr:rowOff>
    </xdr:from>
    <xdr:to>
      <xdr:col>11</xdr:col>
      <xdr:colOff>46566</xdr:colOff>
      <xdr:row>0</xdr:row>
      <xdr:rowOff>1648930</xdr:rowOff>
    </xdr:to>
    <xdr:sp macro="" textlink="">
      <xdr:nvSpPr>
        <xdr:cNvPr id="7" name="Параллелограмм 6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481B1860-8BF2-7BD5-B124-8A66FF220570}"/>
            </a:ext>
          </a:extLst>
        </xdr:cNvPr>
        <xdr:cNvSpPr/>
      </xdr:nvSpPr>
      <xdr:spPr>
        <a:xfrm>
          <a:off x="89866" y="1296130"/>
          <a:ext cx="13716092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9</xdr:col>
      <xdr:colOff>542522</xdr:colOff>
      <xdr:row>0</xdr:row>
      <xdr:rowOff>1296130</xdr:rowOff>
    </xdr:from>
    <xdr:to>
      <xdr:col>11</xdr:col>
      <xdr:colOff>497398</xdr:colOff>
      <xdr:row>0</xdr:row>
      <xdr:rowOff>1656130</xdr:rowOff>
    </xdr:to>
    <xdr:pic>
      <xdr:nvPicPr>
        <xdr:cNvPr id="8" name="Рисунок 7">
          <a:hlinkClick xmlns:r="http://schemas.openxmlformats.org/officeDocument/2006/relationships" r:id="rId2"/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946F5CFF-3139-8A8F-81D1-A68CC4F5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601172" y="1296130"/>
          <a:ext cx="1650326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156127</xdr:colOff>
      <xdr:row>0</xdr:row>
      <xdr:rowOff>471033</xdr:rowOff>
    </xdr:from>
    <xdr:to>
      <xdr:col>2</xdr:col>
      <xdr:colOff>1069180</xdr:colOff>
      <xdr:row>0</xdr:row>
      <xdr:rowOff>1599351</xdr:rowOff>
    </xdr:to>
    <xdr:sp macro="" textlink="">
      <xdr:nvSpPr>
        <xdr:cNvPr id="9" name="Параллелограмм 8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65B08AD-677E-4CD6-1249-0688179CCE78}"/>
            </a:ext>
          </a:extLst>
        </xdr:cNvPr>
        <xdr:cNvSpPr/>
      </xdr:nvSpPr>
      <xdr:spPr>
        <a:xfrm>
          <a:off x="156127" y="471033"/>
          <a:ext cx="2608503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257175</xdr:colOff>
      <xdr:row>0</xdr:row>
      <xdr:rowOff>504825</xdr:rowOff>
    </xdr:from>
    <xdr:to>
      <xdr:col>2</xdr:col>
      <xdr:colOff>826871</xdr:colOff>
      <xdr:row>0</xdr:row>
      <xdr:rowOff>1589627</xdr:rowOff>
    </xdr:to>
    <xdr:grpSp>
      <xdr:nvGrpSpPr>
        <xdr:cNvPr id="10" name="Группа 9"/>
        <xdr:cNvGrpSpPr/>
      </xdr:nvGrpSpPr>
      <xdr:grpSpPr>
        <a:xfrm>
          <a:off x="257175" y="504825"/>
          <a:ext cx="2265146" cy="1084802"/>
          <a:chOff x="321825" y="536707"/>
          <a:chExt cx="2265664" cy="1078401"/>
        </a:xfrm>
      </xdr:grpSpPr>
      <xdr:sp macro="" textlink="">
        <xdr:nvSpPr>
          <xdr:cNvPr id="11" name="TextBox 10">
            <a:hlinkClick xmlns:r="http://schemas.openxmlformats.org/officeDocument/2006/relationships" r:id="rId2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" name="TextBox 10">
            <a:hlinkClick xmlns:r="http://schemas.openxmlformats.org/officeDocument/2006/relationships" r:id="rId4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3" name="TextBox 10">
            <a:hlinkClick xmlns:r="http://schemas.openxmlformats.org/officeDocument/2006/relationships" r:id="rId5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ZAKAZ@AUTOOPT.RU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" name="TextBox 10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(800) 700-05-95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mp\KirillMK2\&#1047;&#1072;&#1103;&#1074;&#1082;&#1080;\2022%2001\&#1062;&#1077;&#1085;&#1086;&#1074;&#1099;&#1077;%20&#1089;&#1077;&#1090;&#1082;&#1080;\&#1052;&#1052;&#1047;-&#1055;&#1054;&#1050;&#1059;&#1055;&#1053;&#1048;&#1053;&#1040;%2019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ТКА"/>
      <sheetName val="ОПТ 191120"/>
    </sheetNames>
    <sheetDataSet>
      <sheetData sheetId="0"/>
      <sheetData sheetId="1">
        <row r="2">
          <cell r="A2" t="str">
            <v>852756</v>
          </cell>
          <cell r="B2" t="str">
            <v>50-1022067</v>
          </cell>
          <cell r="C2" t="b">
            <v>1</v>
          </cell>
          <cell r="D2" t="b">
            <v>0</v>
          </cell>
          <cell r="E2" t="str">
            <v>Кольцо Д-245 Евро-2,3 уплотнительное форсунки медь РБ</v>
          </cell>
          <cell r="F2" t="str">
            <v>А</v>
          </cell>
          <cell r="G2">
            <v>0</v>
          </cell>
          <cell r="H2">
            <v>1</v>
          </cell>
          <cell r="I2">
            <v>1</v>
          </cell>
          <cell r="J2">
            <v>10.5</v>
          </cell>
          <cell r="K2">
            <v>11.76</v>
          </cell>
          <cell r="L2">
            <v>0.11999999999999988</v>
          </cell>
          <cell r="M2">
            <v>14.94</v>
          </cell>
          <cell r="N2">
            <v>0.42285714285714282</v>
          </cell>
          <cell r="O2">
            <v>12.18</v>
          </cell>
          <cell r="P2">
            <v>0.15999999999999992</v>
          </cell>
          <cell r="Q2">
            <v>35</v>
          </cell>
          <cell r="R2">
            <v>2.3333333333333335</v>
          </cell>
          <cell r="S2">
            <v>888</v>
          </cell>
          <cell r="T2">
            <v>12</v>
          </cell>
          <cell r="U2">
            <v>21</v>
          </cell>
          <cell r="V2" t="str">
            <v>ММЗ(МШ)(ОК)(@)(%)(РАЗВМШ)(ММЗ)</v>
          </cell>
          <cell r="W2" t="str">
            <v>00373</v>
          </cell>
          <cell r="X2">
            <v>0</v>
          </cell>
          <cell r="Y2">
            <v>12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</row>
        <row r="3">
          <cell r="A3" t="str">
            <v>467738</v>
          </cell>
          <cell r="B3" t="str">
            <v>240-1007046-А1</v>
          </cell>
          <cell r="C3" t="b">
            <v>1</v>
          </cell>
          <cell r="D3" t="b">
            <v>0</v>
          </cell>
          <cell r="E3" t="str">
            <v>Пружина Д-243,Д-245,Д-260 клапана внутренняя ММЗ</v>
          </cell>
          <cell r="F3" t="str">
            <v>А</v>
          </cell>
          <cell r="G3">
            <v>0</v>
          </cell>
          <cell r="H3">
            <v>1</v>
          </cell>
          <cell r="I3">
            <v>1</v>
          </cell>
          <cell r="J3">
            <v>21.65</v>
          </cell>
          <cell r="K3">
            <v>24.3</v>
          </cell>
          <cell r="L3">
            <v>0.1224018475750579</v>
          </cell>
          <cell r="M3">
            <v>30.78</v>
          </cell>
          <cell r="N3">
            <v>0.42170900692840663</v>
          </cell>
          <cell r="O3">
            <v>25.14</v>
          </cell>
          <cell r="P3">
            <v>0.16120092378752893</v>
          </cell>
          <cell r="Q3">
            <v>70</v>
          </cell>
          <cell r="R3">
            <v>2.2332563510392611</v>
          </cell>
          <cell r="S3">
            <v>519</v>
          </cell>
          <cell r="T3">
            <v>0</v>
          </cell>
          <cell r="U3">
            <v>24</v>
          </cell>
          <cell r="V3" t="str">
            <v>ММЗ(МШ)(ОК)(@)(%)(РАЗВМШ)(ММЗ)</v>
          </cell>
          <cell r="W3" t="str">
            <v>00373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</row>
        <row r="4">
          <cell r="A4" t="str">
            <v>739468</v>
          </cell>
          <cell r="B4" t="str">
            <v>245-1008016</v>
          </cell>
          <cell r="C4" t="b">
            <v>1</v>
          </cell>
          <cell r="D4" t="b">
            <v>0</v>
          </cell>
          <cell r="E4" t="str">
            <v>Прокладка ЗИЛ-5301 Д-245 коллектора выпускного ММЗ</v>
          </cell>
          <cell r="F4" t="str">
            <v>А</v>
          </cell>
          <cell r="G4">
            <v>0</v>
          </cell>
          <cell r="H4">
            <v>1</v>
          </cell>
          <cell r="I4">
            <v>1</v>
          </cell>
          <cell r="J4">
            <v>22.02</v>
          </cell>
          <cell r="K4">
            <v>24.66</v>
          </cell>
          <cell r="L4">
            <v>0.11989100817438691</v>
          </cell>
          <cell r="M4">
            <v>31.32</v>
          </cell>
          <cell r="N4">
            <v>0.42234332425068133</v>
          </cell>
          <cell r="O4">
            <v>25.56</v>
          </cell>
          <cell r="P4">
            <v>0.1607629427792916</v>
          </cell>
          <cell r="Q4">
            <v>70</v>
          </cell>
          <cell r="R4">
            <v>2.1789282470481379</v>
          </cell>
          <cell r="S4">
            <v>254</v>
          </cell>
          <cell r="T4">
            <v>0</v>
          </cell>
          <cell r="U4">
            <v>5</v>
          </cell>
          <cell r="V4" t="str">
            <v>ММЗ(МШ)(ОК)(@)(%)(РАЗВМШ)(ММЗ)</v>
          </cell>
          <cell r="W4" t="str">
            <v>00373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A5" t="str">
            <v>894340</v>
          </cell>
          <cell r="B5" t="str">
            <v>245-1014503</v>
          </cell>
          <cell r="C5" t="b">
            <v>1</v>
          </cell>
          <cell r="D5" t="b">
            <v>0</v>
          </cell>
          <cell r="E5" t="str">
            <v>Мембрана Д-245 ЕВРО-3,ЕВРО-4 клапана вентиляции картера ММЗ</v>
          </cell>
          <cell r="F5" t="str">
            <v>А</v>
          </cell>
          <cell r="G5">
            <v>0</v>
          </cell>
          <cell r="H5">
            <v>2</v>
          </cell>
          <cell r="I5">
            <v>2</v>
          </cell>
          <cell r="J5">
            <v>35.340000000000003</v>
          </cell>
          <cell r="K5">
            <v>38.22</v>
          </cell>
          <cell r="L5">
            <v>8.1494057724957436E-2</v>
          </cell>
          <cell r="M5">
            <v>47.04</v>
          </cell>
          <cell r="N5">
            <v>0.33106960950763997</v>
          </cell>
          <cell r="O5">
            <v>40.14</v>
          </cell>
          <cell r="P5">
            <v>0.13582342954159587</v>
          </cell>
          <cell r="Q5">
            <v>70</v>
          </cell>
          <cell r="R5">
            <v>0.98075834748160706</v>
          </cell>
          <cell r="S5">
            <v>1</v>
          </cell>
          <cell r="T5">
            <v>0</v>
          </cell>
          <cell r="U5">
            <v>1</v>
          </cell>
          <cell r="V5" t="str">
            <v>ММЗ(МШ)(ОК)(@)(%)(РАЗВМШ)(ММЗ)</v>
          </cell>
          <cell r="W5" t="str">
            <v>00373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</row>
        <row r="6">
          <cell r="A6" t="str">
            <v>518805</v>
          </cell>
          <cell r="B6" t="str">
            <v>50-1404068</v>
          </cell>
          <cell r="C6" t="b">
            <v>1</v>
          </cell>
          <cell r="D6" t="b">
            <v>0</v>
          </cell>
          <cell r="E6" t="str">
            <v>Прокладка корпуса Д-242,Д-243,Д-245 центробежного фильтра ММЗ</v>
          </cell>
          <cell r="F6" t="str">
            <v>А</v>
          </cell>
          <cell r="G6">
            <v>0</v>
          </cell>
          <cell r="H6">
            <v>2</v>
          </cell>
          <cell r="I6">
            <v>2</v>
          </cell>
          <cell r="J6">
            <v>36.520000000000003</v>
          </cell>
          <cell r="K6">
            <v>39.479999999999997</v>
          </cell>
          <cell r="L6">
            <v>8.1051478641839925E-2</v>
          </cell>
          <cell r="M6">
            <v>48.6</v>
          </cell>
          <cell r="N6">
            <v>0.33077765607886089</v>
          </cell>
          <cell r="O6">
            <v>41.46</v>
          </cell>
          <cell r="P6">
            <v>0.13526834611171945</v>
          </cell>
          <cell r="Q6">
            <v>80</v>
          </cell>
          <cell r="R6">
            <v>1.1905805038335155</v>
          </cell>
          <cell r="S6">
            <v>29</v>
          </cell>
          <cell r="T6">
            <v>0</v>
          </cell>
          <cell r="U6">
            <v>10</v>
          </cell>
          <cell r="V6" t="str">
            <v>ММЗ(МШ)(ОК)(@)(%)(РАЗВМШ)(ММЗ)</v>
          </cell>
          <cell r="W6" t="str">
            <v>00373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</row>
        <row r="7">
          <cell r="A7" t="str">
            <v>467737</v>
          </cell>
          <cell r="B7" t="str">
            <v>240-1007045-А2</v>
          </cell>
          <cell r="C7" t="b">
            <v>1</v>
          </cell>
          <cell r="D7" t="b">
            <v>0</v>
          </cell>
          <cell r="E7" t="str">
            <v>Пружина Д-243,Д-245,Д-260 клапана наружная ММЗ</v>
          </cell>
          <cell r="F7" t="str">
            <v>А</v>
          </cell>
          <cell r="G7">
            <v>0</v>
          </cell>
          <cell r="H7">
            <v>2</v>
          </cell>
          <cell r="I7">
            <v>2</v>
          </cell>
          <cell r="J7">
            <v>65.760000000000005</v>
          </cell>
          <cell r="K7">
            <v>71.040000000000006</v>
          </cell>
          <cell r="L7">
            <v>8.0291970802919721E-2</v>
          </cell>
          <cell r="M7">
            <v>87.48</v>
          </cell>
          <cell r="N7">
            <v>0.33029197080291972</v>
          </cell>
          <cell r="O7">
            <v>74.64</v>
          </cell>
          <cell r="P7">
            <v>0.13503649635036497</v>
          </cell>
          <cell r="Q7">
            <v>115</v>
          </cell>
          <cell r="R7">
            <v>0.7487834549878345</v>
          </cell>
          <cell r="S7">
            <v>236</v>
          </cell>
          <cell r="T7">
            <v>0</v>
          </cell>
          <cell r="U7">
            <v>7</v>
          </cell>
          <cell r="V7" t="str">
            <v>ММЗ(МШ)(ОК)(@)(%)(РАЗВМШ)(ММЗ)</v>
          </cell>
          <cell r="W7" t="str">
            <v>00373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</row>
        <row r="8">
          <cell r="A8" t="str">
            <v>859814</v>
          </cell>
          <cell r="B8" t="str">
            <v>А19.01.100</v>
          </cell>
          <cell r="C8" t="b">
            <v>1</v>
          </cell>
          <cell r="D8" t="b">
            <v>0</v>
          </cell>
          <cell r="E8" t="str">
            <v>Крышка маслозаливной горловины МТЗ,Д-243 ММЗ</v>
          </cell>
          <cell r="F8" t="str">
            <v>А</v>
          </cell>
          <cell r="G8">
            <v>0</v>
          </cell>
          <cell r="H8">
            <v>3</v>
          </cell>
          <cell r="I8">
            <v>3</v>
          </cell>
          <cell r="J8">
            <v>127.01</v>
          </cell>
          <cell r="K8">
            <v>136.5</v>
          </cell>
          <cell r="L8">
            <v>7.4718526100306937E-2</v>
          </cell>
          <cell r="M8">
            <v>160.02000000000001</v>
          </cell>
          <cell r="N8">
            <v>0.25990079521297549</v>
          </cell>
          <cell r="O8">
            <v>141</v>
          </cell>
          <cell r="P8">
            <v>0.11014880718053699</v>
          </cell>
          <cell r="Q8">
            <v>210</v>
          </cell>
          <cell r="R8">
            <v>0.65341311707739536</v>
          </cell>
          <cell r="S8">
            <v>10</v>
          </cell>
          <cell r="T8">
            <v>0</v>
          </cell>
          <cell r="U8">
            <v>0</v>
          </cell>
          <cell r="V8" t="str">
            <v>ММЗ(МШ)(ОК)(@)(%)(РАЗВМШ)(ММЗ)</v>
          </cell>
          <cell r="W8" t="str">
            <v>00373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A9" t="str">
            <v>431084</v>
          </cell>
          <cell r="B9" t="str">
            <v>240-1002047-01-Б</v>
          </cell>
          <cell r="C9" t="b">
            <v>1</v>
          </cell>
          <cell r="D9" t="b">
            <v>0</v>
          </cell>
          <cell r="E9" t="str">
            <v>Болт ЗИЛ-5301 головки блока усиленный короткий импорт ММЗ</v>
          </cell>
          <cell r="F9" t="str">
            <v>А</v>
          </cell>
          <cell r="G9">
            <v>0</v>
          </cell>
          <cell r="H9">
            <v>3</v>
          </cell>
          <cell r="I9">
            <v>3</v>
          </cell>
          <cell r="J9">
            <v>142.26</v>
          </cell>
          <cell r="K9">
            <v>152.94</v>
          </cell>
          <cell r="L9">
            <v>7.5073808519612095E-2</v>
          </cell>
          <cell r="M9">
            <v>179.22</v>
          </cell>
          <cell r="N9">
            <v>0.25980598903416285</v>
          </cell>
          <cell r="O9">
            <v>157.91999999999999</v>
          </cell>
          <cell r="P9">
            <v>0.11008013496415003</v>
          </cell>
          <cell r="Q9">
            <v>240</v>
          </cell>
          <cell r="R9">
            <v>0.68705187684521318</v>
          </cell>
          <cell r="S9">
            <v>128</v>
          </cell>
          <cell r="T9">
            <v>10</v>
          </cell>
          <cell r="U9">
            <v>22</v>
          </cell>
          <cell r="V9" t="str">
            <v>ММЗ(МШ)(ОК)(@)(%)(РАЗВМШ)(ММЗ)</v>
          </cell>
          <cell r="W9" t="str">
            <v>00373</v>
          </cell>
          <cell r="X9">
            <v>0</v>
          </cell>
          <cell r="Y9">
            <v>10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A10" t="str">
            <v>431083</v>
          </cell>
          <cell r="B10" t="str">
            <v>240-1002047</v>
          </cell>
          <cell r="C10" t="b">
            <v>1</v>
          </cell>
          <cell r="D10" t="b">
            <v>0</v>
          </cell>
          <cell r="E10" t="str">
            <v>Болт ЗИЛ-5301 головки блока усиленный длинный импорт ММЗ</v>
          </cell>
          <cell r="F10" t="str">
            <v>А</v>
          </cell>
          <cell r="G10">
            <v>0</v>
          </cell>
          <cell r="H10">
            <v>3</v>
          </cell>
          <cell r="I10">
            <v>3</v>
          </cell>
          <cell r="J10">
            <v>146.34</v>
          </cell>
          <cell r="K10">
            <v>157.32</v>
          </cell>
          <cell r="L10">
            <v>7.5030750307502947E-2</v>
          </cell>
          <cell r="M10">
            <v>184.44</v>
          </cell>
          <cell r="N10">
            <v>0.26035260352603529</v>
          </cell>
          <cell r="O10">
            <v>162.41999999999999</v>
          </cell>
          <cell r="P10">
            <v>0.10988109881098795</v>
          </cell>
          <cell r="Q10">
            <v>240</v>
          </cell>
          <cell r="R10">
            <v>0.64001640016400163</v>
          </cell>
          <cell r="S10">
            <v>373</v>
          </cell>
          <cell r="T10">
            <v>11</v>
          </cell>
          <cell r="U10">
            <v>16</v>
          </cell>
          <cell r="V10" t="str">
            <v>ММЗ(МШ)(ОК)(@)(%)(РАЗВМШ)(ММЗ)</v>
          </cell>
          <cell r="W10" t="str">
            <v>00373</v>
          </cell>
          <cell r="X10">
            <v>0</v>
          </cell>
          <cell r="Y10">
            <v>11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A11" t="str">
            <v>583299</v>
          </cell>
          <cell r="B11" t="str">
            <v>240-1002055</v>
          </cell>
          <cell r="C11" t="b">
            <v>1</v>
          </cell>
          <cell r="D11" t="b">
            <v>0</v>
          </cell>
          <cell r="E11" t="str">
            <v>Сальник коленвала ЗИЛ-5301,Д-243,Д-245 передний 50х70х10 ММЗ</v>
          </cell>
          <cell r="F11" t="str">
            <v>А</v>
          </cell>
          <cell r="G11">
            <v>0</v>
          </cell>
          <cell r="H11">
            <v>3</v>
          </cell>
          <cell r="I11">
            <v>3</v>
          </cell>
          <cell r="J11">
            <v>149.52000000000001</v>
          </cell>
          <cell r="K11">
            <v>160.74</v>
          </cell>
          <cell r="L11">
            <v>7.5040128410915008E-2</v>
          </cell>
          <cell r="M11">
            <v>188.4</v>
          </cell>
          <cell r="N11">
            <v>0.26003210272873178</v>
          </cell>
          <cell r="O11">
            <v>166.02</v>
          </cell>
          <cell r="P11">
            <v>0.1103531300160514</v>
          </cell>
          <cell r="Q11">
            <v>230</v>
          </cell>
          <cell r="R11">
            <v>0.53825575173889773</v>
          </cell>
          <cell r="S11">
            <v>83</v>
          </cell>
          <cell r="T11">
            <v>0</v>
          </cell>
          <cell r="U11">
            <v>0</v>
          </cell>
          <cell r="V11" t="str">
            <v>ММЗ(МШ)(ОК)(@)(%)(РАЗВМШ)(ММЗ)</v>
          </cell>
          <cell r="W11" t="str">
            <v>00373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A12" t="str">
            <v>894338</v>
          </cell>
          <cell r="B12" t="str">
            <v>240-3509150-04</v>
          </cell>
          <cell r="C12" t="b">
            <v>1</v>
          </cell>
          <cell r="D12" t="b">
            <v>0</v>
          </cell>
          <cell r="E12" t="str">
            <v>Маслопровод Д-245 компрессора (L=267мм) ММЗ</v>
          </cell>
          <cell r="F12" t="str">
            <v>А</v>
          </cell>
          <cell r="G12">
            <v>0</v>
          </cell>
          <cell r="H12">
            <v>4</v>
          </cell>
          <cell r="I12">
            <v>4</v>
          </cell>
          <cell r="J12">
            <v>158.22</v>
          </cell>
          <cell r="K12">
            <v>169.32</v>
          </cell>
          <cell r="L12">
            <v>7.0155479711793589E-2</v>
          </cell>
          <cell r="M12">
            <v>189.9</v>
          </cell>
          <cell r="N12">
            <v>0.20022753128555171</v>
          </cell>
          <cell r="O12">
            <v>172.5</v>
          </cell>
          <cell r="P12">
            <v>9.0254076602199529E-2</v>
          </cell>
          <cell r="Q12">
            <v>230</v>
          </cell>
          <cell r="R12">
            <v>0.45367210213626596</v>
          </cell>
          <cell r="S12">
            <v>0</v>
          </cell>
          <cell r="T12">
            <v>0</v>
          </cell>
          <cell r="U12">
            <v>0</v>
          </cell>
          <cell r="V12" t="str">
            <v>ММЗ(МШ)(ОК)(@)(%)(РАЗВМШ)(ММЗ)</v>
          </cell>
          <cell r="W12" t="str">
            <v>00373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A13" t="str">
            <v>894339</v>
          </cell>
          <cell r="B13" t="str">
            <v>260-3509150</v>
          </cell>
          <cell r="C13" t="b">
            <v>1</v>
          </cell>
          <cell r="D13" t="b">
            <v>0</v>
          </cell>
          <cell r="E13" t="str">
            <v>Маслопровод Д-260,МТЗ компрессора (L=143мм) ММЗ</v>
          </cell>
          <cell r="F13" t="str">
            <v>А</v>
          </cell>
          <cell r="G13">
            <v>0</v>
          </cell>
          <cell r="H13">
            <v>4</v>
          </cell>
          <cell r="I13">
            <v>4</v>
          </cell>
          <cell r="J13">
            <v>164.04</v>
          </cell>
          <cell r="K13">
            <v>175.5</v>
          </cell>
          <cell r="L13">
            <v>6.9861009509875727E-2</v>
          </cell>
          <cell r="M13">
            <v>196.8</v>
          </cell>
          <cell r="N13">
            <v>0.19970738844184366</v>
          </cell>
          <cell r="O13">
            <v>178.8</v>
          </cell>
          <cell r="P13">
            <v>8.9978054133138308E-2</v>
          </cell>
          <cell r="Q13">
            <v>240</v>
          </cell>
          <cell r="R13">
            <v>0.46305779078273601</v>
          </cell>
          <cell r="S13">
            <v>3</v>
          </cell>
          <cell r="T13">
            <v>0</v>
          </cell>
          <cell r="U13">
            <v>0</v>
          </cell>
          <cell r="V13" t="str">
            <v>ММЗ(МШ)(ОК)(@)(%)(РАЗВМШ)(ММЗ)</v>
          </cell>
          <cell r="W13" t="str">
            <v>00373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A14" t="str">
            <v>551132</v>
          </cell>
          <cell r="B14" t="str">
            <v>245-1104320-А3</v>
          </cell>
          <cell r="C14" t="b">
            <v>1</v>
          </cell>
          <cell r="D14" t="b">
            <v>0</v>
          </cell>
          <cell r="E14" t="str">
            <v>Трубка топливная ЗИЛ-5301 дренажная форсунок ММЗ</v>
          </cell>
          <cell r="F14" t="str">
            <v>А</v>
          </cell>
          <cell r="G14">
            <v>0</v>
          </cell>
          <cell r="H14">
            <v>4</v>
          </cell>
          <cell r="I14">
            <v>4</v>
          </cell>
          <cell r="J14">
            <v>205.8</v>
          </cell>
          <cell r="K14">
            <v>220.02</v>
          </cell>
          <cell r="L14">
            <v>6.909620991253651E-2</v>
          </cell>
          <cell r="M14">
            <v>247.02</v>
          </cell>
          <cell r="N14">
            <v>0.20029154518950443</v>
          </cell>
          <cell r="O14">
            <v>224.04</v>
          </cell>
          <cell r="P14">
            <v>8.862973760932924E-2</v>
          </cell>
          <cell r="Q14">
            <v>300</v>
          </cell>
          <cell r="R14">
            <v>0.45772594752186579</v>
          </cell>
          <cell r="S14">
            <v>9</v>
          </cell>
          <cell r="T14">
            <v>0</v>
          </cell>
          <cell r="U14">
            <v>0</v>
          </cell>
          <cell r="V14" t="str">
            <v>ММЗ(МШ)(ОК)(@)(%)(РАЗВМШ)(ММЗ)</v>
          </cell>
          <cell r="W14" t="str">
            <v>00373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A15" t="str">
            <v>583297</v>
          </cell>
          <cell r="B15" t="str">
            <v>260-1002055</v>
          </cell>
          <cell r="C15" t="b">
            <v>1</v>
          </cell>
          <cell r="D15" t="b">
            <v>0</v>
          </cell>
          <cell r="E15" t="str">
            <v>Сальник коленвала Д-260 передний ММЗ</v>
          </cell>
          <cell r="F15" t="str">
            <v>А</v>
          </cell>
          <cell r="G15">
            <v>0</v>
          </cell>
          <cell r="H15">
            <v>4</v>
          </cell>
          <cell r="I15">
            <v>4</v>
          </cell>
          <cell r="J15">
            <v>214.38</v>
          </cell>
          <cell r="K15">
            <v>229.02</v>
          </cell>
          <cell r="L15">
            <v>6.828995242093483E-2</v>
          </cell>
          <cell r="M15">
            <v>257.04000000000002</v>
          </cell>
          <cell r="N15">
            <v>0.19899244332493704</v>
          </cell>
          <cell r="O15">
            <v>234</v>
          </cell>
          <cell r="P15">
            <v>9.151973131822011E-2</v>
          </cell>
          <cell r="Q15">
            <v>320</v>
          </cell>
          <cell r="R15">
            <v>0.49267655564884794</v>
          </cell>
          <cell r="S15">
            <v>19</v>
          </cell>
          <cell r="T15">
            <v>0</v>
          </cell>
          <cell r="U15">
            <v>0</v>
          </cell>
          <cell r="V15" t="str">
            <v>ММЗ(МШ)(ОК)(@)(%)(РАЗВМШ)(ММЗ)</v>
          </cell>
          <cell r="W15" t="str">
            <v>00373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A16" t="str">
            <v>583302</v>
          </cell>
          <cell r="B16" t="str">
            <v>052-1012005</v>
          </cell>
          <cell r="C16" t="b">
            <v>1</v>
          </cell>
          <cell r="D16" t="b">
            <v>0</v>
          </cell>
          <cell r="E16" t="str">
            <v>Фильтр масляный ММЗ 3LD,3LDT,3LDG ММЗ</v>
          </cell>
          <cell r="F16" t="str">
            <v>А</v>
          </cell>
          <cell r="G16">
            <v>0</v>
          </cell>
          <cell r="H16">
            <v>4</v>
          </cell>
          <cell r="I16">
            <v>4</v>
          </cell>
          <cell r="J16">
            <v>217.81</v>
          </cell>
          <cell r="K16">
            <v>233.04</v>
          </cell>
          <cell r="L16">
            <v>6.9923327670905699E-2</v>
          </cell>
          <cell r="M16">
            <v>261</v>
          </cell>
          <cell r="N16">
            <v>0.19829208943574672</v>
          </cell>
          <cell r="O16">
            <v>237</v>
          </cell>
          <cell r="P16">
            <v>8.8104311096827592E-2</v>
          </cell>
          <cell r="Q16">
            <v>310</v>
          </cell>
          <cell r="R16">
            <v>0.42325880354437362</v>
          </cell>
          <cell r="S16">
            <v>12</v>
          </cell>
          <cell r="T16">
            <v>0</v>
          </cell>
          <cell r="U16">
            <v>0</v>
          </cell>
          <cell r="V16" t="str">
            <v>ММЗ(МШ)(ОК)(@)(%)(РАЗВМШ)(ММЗ)</v>
          </cell>
          <cell r="W16" t="str">
            <v>00373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A17" t="str">
            <v>583305</v>
          </cell>
          <cell r="B17" t="str">
            <v>ФТ 019-1117010</v>
          </cell>
          <cell r="C17" t="b">
            <v>1</v>
          </cell>
          <cell r="D17" t="b">
            <v>0</v>
          </cell>
          <cell r="E17" t="str">
            <v>Фильтр топливный ММЗ 3LD,3LDT,3LDG тонкой очистки в сборе ММЗ</v>
          </cell>
          <cell r="F17" t="str">
            <v>А</v>
          </cell>
          <cell r="G17">
            <v>0</v>
          </cell>
          <cell r="H17">
            <v>4</v>
          </cell>
          <cell r="I17">
            <v>4</v>
          </cell>
          <cell r="J17">
            <v>241.99</v>
          </cell>
          <cell r="K17">
            <v>259.02</v>
          </cell>
          <cell r="L17">
            <v>7.0374808876399797E-2</v>
          </cell>
          <cell r="M17">
            <v>290.04000000000002</v>
          </cell>
          <cell r="N17">
            <v>0.19856192404644823</v>
          </cell>
          <cell r="O17">
            <v>264</v>
          </cell>
          <cell r="P17">
            <v>9.0954171659985983E-2</v>
          </cell>
          <cell r="Q17">
            <v>340</v>
          </cell>
          <cell r="R17">
            <v>0.40501673622876977</v>
          </cell>
          <cell r="S17">
            <v>42</v>
          </cell>
          <cell r="T17">
            <v>0</v>
          </cell>
          <cell r="U17">
            <v>0</v>
          </cell>
          <cell r="V17" t="str">
            <v>ММЗ(МШ)(ОК)(@)(%)(РАЗВМШ)(ММЗ)</v>
          </cell>
          <cell r="W17" t="str">
            <v>00373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A18" t="str">
            <v>588459</v>
          </cell>
          <cell r="B18" t="str">
            <v>260-1007014-Б9</v>
          </cell>
          <cell r="C18" t="b">
            <v>1</v>
          </cell>
          <cell r="D18" t="b">
            <v>0</v>
          </cell>
          <cell r="E18" t="str">
            <v>Клапан впускной Д-260 (большой) ММЗ</v>
          </cell>
          <cell r="F18" t="str">
            <v>А</v>
          </cell>
          <cell r="G18">
            <v>0</v>
          </cell>
          <cell r="H18">
            <v>4</v>
          </cell>
          <cell r="I18">
            <v>4</v>
          </cell>
          <cell r="J18">
            <v>301.92</v>
          </cell>
          <cell r="K18">
            <v>323.04000000000002</v>
          </cell>
          <cell r="L18">
            <v>6.9952305246422819E-2</v>
          </cell>
          <cell r="M18">
            <v>362.04</v>
          </cell>
          <cell r="N18">
            <v>0.19912559618441983</v>
          </cell>
          <cell r="O18">
            <v>329.04</v>
          </cell>
          <cell r="P18">
            <v>8.9825119236883966E-2</v>
          </cell>
          <cell r="Q18">
            <v>450</v>
          </cell>
          <cell r="R18">
            <v>0.49046104928457868</v>
          </cell>
          <cell r="S18">
            <v>187</v>
          </cell>
          <cell r="T18">
            <v>0</v>
          </cell>
          <cell r="U18">
            <v>1</v>
          </cell>
          <cell r="V18" t="str">
            <v>ММЗ(МШ)(ОК)(@)(%)(РАЗВМШ)(ММЗ)</v>
          </cell>
          <cell r="W18" t="str">
            <v>00373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A19" t="str">
            <v>589737</v>
          </cell>
          <cell r="B19" t="str">
            <v>240-1007014-Б9</v>
          </cell>
          <cell r="C19" t="b">
            <v>1</v>
          </cell>
          <cell r="D19" t="b">
            <v>0</v>
          </cell>
          <cell r="E19" t="str">
            <v>Клапан впускной ЗИЛ-5301,МТЗ (большой) ММЗ</v>
          </cell>
          <cell r="F19" t="str">
            <v>А</v>
          </cell>
          <cell r="G19">
            <v>0</v>
          </cell>
          <cell r="H19">
            <v>4</v>
          </cell>
          <cell r="I19">
            <v>4</v>
          </cell>
          <cell r="J19">
            <v>301.92</v>
          </cell>
          <cell r="K19">
            <v>323.04000000000002</v>
          </cell>
          <cell r="L19">
            <v>6.9952305246422819E-2</v>
          </cell>
          <cell r="M19">
            <v>362.04</v>
          </cell>
          <cell r="N19">
            <v>0.19912559618441983</v>
          </cell>
          <cell r="O19">
            <v>329.04</v>
          </cell>
          <cell r="P19">
            <v>8.9825119236883966E-2</v>
          </cell>
          <cell r="Q19">
            <v>450</v>
          </cell>
          <cell r="R19">
            <v>0.49046104928457868</v>
          </cell>
          <cell r="S19">
            <v>229</v>
          </cell>
          <cell r="T19">
            <v>0</v>
          </cell>
          <cell r="U19">
            <v>8</v>
          </cell>
          <cell r="V19" t="str">
            <v>ММЗ(МШ)(ОК)(@)(%)(РАЗВМШ)(ММЗ)</v>
          </cell>
          <cell r="W19" t="str">
            <v>00373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A20" t="str">
            <v>583300</v>
          </cell>
          <cell r="B20" t="str">
            <v>009-1012005</v>
          </cell>
          <cell r="C20" t="b">
            <v>1</v>
          </cell>
          <cell r="D20" t="b">
            <v>0</v>
          </cell>
          <cell r="E20" t="str">
            <v>Фильтр масляный ГАЗ-3310,ЗИЛ-5301 (дв.ММЗ-245) ММЗ</v>
          </cell>
          <cell r="F20" t="str">
            <v>А</v>
          </cell>
          <cell r="G20">
            <v>0</v>
          </cell>
          <cell r="H20">
            <v>4</v>
          </cell>
          <cell r="I20">
            <v>4</v>
          </cell>
          <cell r="J20">
            <v>302.39999999999998</v>
          </cell>
          <cell r="K20">
            <v>324</v>
          </cell>
          <cell r="L20">
            <v>7.1428571428571619E-2</v>
          </cell>
          <cell r="M20">
            <v>363</v>
          </cell>
          <cell r="N20">
            <v>0.20039682539682557</v>
          </cell>
          <cell r="O20">
            <v>330</v>
          </cell>
          <cell r="P20">
            <v>9.126984126984139E-2</v>
          </cell>
          <cell r="Q20">
            <v>450</v>
          </cell>
          <cell r="R20">
            <v>0.48809523809523814</v>
          </cell>
          <cell r="S20">
            <v>41</v>
          </cell>
          <cell r="T20">
            <v>0</v>
          </cell>
          <cell r="U20">
            <v>9</v>
          </cell>
          <cell r="V20" t="str">
            <v>ММЗ(МШ)(ОК)(@)(%)(РАЗВМШ)(ММЗ)</v>
          </cell>
          <cell r="W20" t="str">
            <v>00373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A21" t="str">
            <v>583301</v>
          </cell>
          <cell r="B21" t="str">
            <v>035-1012005</v>
          </cell>
          <cell r="C21" t="b">
            <v>1</v>
          </cell>
          <cell r="D21" t="b">
            <v>0</v>
          </cell>
          <cell r="E21" t="str">
            <v>Фильтр масляный ЗИЛ-5301,МАЗ-4370 (дв.ММЗ-260) ММЗ</v>
          </cell>
          <cell r="F21" t="str">
            <v>А</v>
          </cell>
          <cell r="G21">
            <v>0</v>
          </cell>
          <cell r="H21">
            <v>5</v>
          </cell>
          <cell r="I21">
            <v>5</v>
          </cell>
          <cell r="J21">
            <v>359.04</v>
          </cell>
          <cell r="K21">
            <v>382.02</v>
          </cell>
          <cell r="L21">
            <v>6.400401069518713E-2</v>
          </cell>
          <cell r="M21">
            <v>416.04</v>
          </cell>
          <cell r="N21">
            <v>0.15875668449197855</v>
          </cell>
          <cell r="O21">
            <v>388.02</v>
          </cell>
          <cell r="P21">
            <v>8.0715240641711095E-2</v>
          </cell>
          <cell r="Q21">
            <v>500</v>
          </cell>
          <cell r="R21">
            <v>0.39260249554367199</v>
          </cell>
          <cell r="S21">
            <v>11</v>
          </cell>
          <cell r="T21">
            <v>0</v>
          </cell>
          <cell r="U21">
            <v>0</v>
          </cell>
          <cell r="V21" t="str">
            <v>ММЗ(МШ)(ОК)(@)(%)(РАЗВМШ)(ММЗ)</v>
          </cell>
          <cell r="W21" t="str">
            <v>00373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A22" t="str">
            <v>583303</v>
          </cell>
          <cell r="B22" t="str">
            <v>ФТ 020-1117010</v>
          </cell>
          <cell r="C22" t="b">
            <v>1</v>
          </cell>
          <cell r="D22" t="b">
            <v>0</v>
          </cell>
          <cell r="E22" t="str">
            <v>Фильтр топливный ЗИЛ-5301,МТЗ тонкой очистки (дв.ММЗ-245) ММЗ</v>
          </cell>
          <cell r="F22" t="str">
            <v>А</v>
          </cell>
          <cell r="G22">
            <v>0</v>
          </cell>
          <cell r="H22">
            <v>5</v>
          </cell>
          <cell r="I22">
            <v>5</v>
          </cell>
          <cell r="J22">
            <v>362.93</v>
          </cell>
          <cell r="K22">
            <v>387</v>
          </cell>
          <cell r="L22">
            <v>6.6321329181935784E-2</v>
          </cell>
          <cell r="M22">
            <v>421.02</v>
          </cell>
          <cell r="N22">
            <v>0.16005841346816174</v>
          </cell>
          <cell r="O22">
            <v>392.04</v>
          </cell>
          <cell r="P22">
            <v>8.0208304631747218E-2</v>
          </cell>
          <cell r="Q22">
            <v>540</v>
          </cell>
          <cell r="R22">
            <v>0.48789022676549187</v>
          </cell>
          <cell r="S22">
            <v>49</v>
          </cell>
          <cell r="T22">
            <v>0</v>
          </cell>
          <cell r="U22">
            <v>23</v>
          </cell>
          <cell r="V22" t="str">
            <v>ММЗ(МШ)(ОК)(@)(%)(РАЗВМШ)(ММЗ)</v>
          </cell>
          <cell r="W22" t="str">
            <v>00373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A23" t="str">
            <v>588458</v>
          </cell>
          <cell r="B23" t="str">
            <v>240-1007015-Б9</v>
          </cell>
          <cell r="C23" t="b">
            <v>1</v>
          </cell>
          <cell r="D23" t="b">
            <v>0</v>
          </cell>
          <cell r="E23" t="str">
            <v>Клапан выпускной ЗИЛ-5301,МТЗ,Д-260 (малый) ММЗ</v>
          </cell>
          <cell r="F23" t="str">
            <v>А</v>
          </cell>
          <cell r="G23">
            <v>0</v>
          </cell>
          <cell r="H23">
            <v>5</v>
          </cell>
          <cell r="I23">
            <v>5</v>
          </cell>
          <cell r="J23">
            <v>386.88</v>
          </cell>
          <cell r="K23">
            <v>412.02</v>
          </cell>
          <cell r="L23">
            <v>6.4981389578163684E-2</v>
          </cell>
          <cell r="M23">
            <v>449.04</v>
          </cell>
          <cell r="N23">
            <v>0.16066997518610426</v>
          </cell>
          <cell r="O23">
            <v>418.02</v>
          </cell>
          <cell r="P23">
            <v>8.0490074441687209E-2</v>
          </cell>
          <cell r="Q23">
            <v>540</v>
          </cell>
          <cell r="R23">
            <v>0.39578163771712171</v>
          </cell>
          <cell r="S23">
            <v>436</v>
          </cell>
          <cell r="T23">
            <v>0</v>
          </cell>
          <cell r="U23">
            <v>17</v>
          </cell>
          <cell r="V23" t="str">
            <v>ММЗ(МШ)(ОК)(@)(%)(РАЗВМШ)(ММЗ)</v>
          </cell>
          <cell r="W23" t="str">
            <v>00373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A24" t="str">
            <v>583296</v>
          </cell>
          <cell r="B24" t="str">
            <v>260-1002305</v>
          </cell>
          <cell r="C24" t="b">
            <v>1</v>
          </cell>
          <cell r="D24" t="b">
            <v>0</v>
          </cell>
          <cell r="E24" t="str">
            <v>Сальник коленвала Д-260 задний 110х135х12 ММЗ</v>
          </cell>
          <cell r="F24" t="str">
            <v>А</v>
          </cell>
          <cell r="G24">
            <v>0</v>
          </cell>
          <cell r="H24">
            <v>5</v>
          </cell>
          <cell r="I24">
            <v>5</v>
          </cell>
          <cell r="J24">
            <v>388.56</v>
          </cell>
          <cell r="K24">
            <v>414</v>
          </cell>
          <cell r="L24">
            <v>6.5472513897467666E-2</v>
          </cell>
          <cell r="M24">
            <v>451.02</v>
          </cell>
          <cell r="N24">
            <v>0.1607473749227919</v>
          </cell>
          <cell r="O24">
            <v>420</v>
          </cell>
          <cell r="P24">
            <v>8.0914144533662746E-2</v>
          </cell>
          <cell r="Q24">
            <v>540</v>
          </cell>
          <cell r="R24">
            <v>0.38974675725756636</v>
          </cell>
          <cell r="S24">
            <v>32</v>
          </cell>
          <cell r="T24">
            <v>0</v>
          </cell>
          <cell r="U24">
            <v>0</v>
          </cell>
          <cell r="V24" t="str">
            <v>ММЗ(МШ)(ОК)(@)(%)(РАЗВМШ)(ММЗ)</v>
          </cell>
          <cell r="W24" t="str">
            <v>00373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A25" t="str">
            <v>583304</v>
          </cell>
          <cell r="B25" t="str">
            <v>ФТ 024-1117010</v>
          </cell>
          <cell r="C25" t="b">
            <v>1</v>
          </cell>
          <cell r="D25" t="b">
            <v>0</v>
          </cell>
          <cell r="E25" t="str">
            <v>Фильтр топливный ЗИЛ-5301,МТЗ тонкой очистки (дв.ММЗ-260) ММЗ</v>
          </cell>
          <cell r="F25" t="str">
            <v>А</v>
          </cell>
          <cell r="G25">
            <v>0</v>
          </cell>
          <cell r="H25">
            <v>5</v>
          </cell>
          <cell r="I25">
            <v>5</v>
          </cell>
          <cell r="J25">
            <v>394.36</v>
          </cell>
          <cell r="K25">
            <v>420</v>
          </cell>
          <cell r="L25">
            <v>6.5016735977279527E-2</v>
          </cell>
          <cell r="M25">
            <v>457.02</v>
          </cell>
          <cell r="N25">
            <v>0.15889035399127693</v>
          </cell>
          <cell r="O25">
            <v>426</v>
          </cell>
          <cell r="P25">
            <v>8.0231260776955082E-2</v>
          </cell>
          <cell r="Q25">
            <v>540</v>
          </cell>
          <cell r="R25">
            <v>0.36930723197078796</v>
          </cell>
          <cell r="S25">
            <v>0</v>
          </cell>
          <cell r="T25">
            <v>0</v>
          </cell>
          <cell r="U25">
            <v>5</v>
          </cell>
          <cell r="V25" t="str">
            <v>ММЗ(МШ)(ОК)(@)(%)(РАЗВМШ)(ММЗ)</v>
          </cell>
          <cell r="W25" t="str">
            <v>00373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A26" t="str">
            <v>629089</v>
          </cell>
          <cell r="B26" t="str">
            <v>240-1006327</v>
          </cell>
          <cell r="C26" t="b">
            <v>1</v>
          </cell>
          <cell r="D26" t="b">
            <v>0</v>
          </cell>
          <cell r="E26" t="str">
            <v>Фланец Д-243,Д-245 шест.привода ТНВД ММЗ</v>
          </cell>
          <cell r="F26" t="str">
            <v>А</v>
          </cell>
          <cell r="G26">
            <v>0</v>
          </cell>
          <cell r="H26">
            <v>5</v>
          </cell>
          <cell r="I26">
            <v>5</v>
          </cell>
          <cell r="J26">
            <v>456</v>
          </cell>
          <cell r="K26">
            <v>486</v>
          </cell>
          <cell r="L26">
            <v>6.578947368421062E-2</v>
          </cell>
          <cell r="M26">
            <v>529.02</v>
          </cell>
          <cell r="N26">
            <v>0.16013157894736829</v>
          </cell>
          <cell r="O26">
            <v>492</v>
          </cell>
          <cell r="P26">
            <v>7.8947368421052655E-2</v>
          </cell>
          <cell r="Q26">
            <v>610</v>
          </cell>
          <cell r="R26">
            <v>0.33771929824561409</v>
          </cell>
          <cell r="S26">
            <v>31</v>
          </cell>
          <cell r="T26">
            <v>0</v>
          </cell>
          <cell r="U26">
            <v>1</v>
          </cell>
          <cell r="V26" t="str">
            <v>ММЗ(МШ)(ОК)(@)(%)(РАЗВМШ)(ММЗ)</v>
          </cell>
          <cell r="W26" t="str">
            <v>00373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A27" t="str">
            <v>894341</v>
          </cell>
          <cell r="B27" t="str">
            <v>260-1003020</v>
          </cell>
          <cell r="C27" t="b">
            <v>1</v>
          </cell>
          <cell r="D27" t="b">
            <v>0</v>
          </cell>
          <cell r="E27" t="str">
            <v>Прокладка головки блока Д-260,Д-266 ММЗ</v>
          </cell>
          <cell r="F27" t="str">
            <v>А</v>
          </cell>
          <cell r="G27">
            <v>0</v>
          </cell>
          <cell r="H27">
            <v>5</v>
          </cell>
          <cell r="I27">
            <v>5</v>
          </cell>
          <cell r="J27">
            <v>483.9</v>
          </cell>
          <cell r="K27">
            <v>515.04</v>
          </cell>
          <cell r="L27">
            <v>6.4352138871667686E-2</v>
          </cell>
          <cell r="M27">
            <v>561</v>
          </cell>
          <cell r="N27">
            <v>0.15933044017358955</v>
          </cell>
          <cell r="O27">
            <v>523.02</v>
          </cell>
          <cell r="P27">
            <v>8.084314941103532E-2</v>
          </cell>
          <cell r="Q27">
            <v>670</v>
          </cell>
          <cell r="R27">
            <v>0.38458359165116773</v>
          </cell>
          <cell r="S27">
            <v>0</v>
          </cell>
          <cell r="T27">
            <v>0</v>
          </cell>
          <cell r="U27">
            <v>0</v>
          </cell>
          <cell r="V27" t="str">
            <v>ММЗ(МШ)(ОК)(@)(%)(РАЗВМШ)(ММЗ)</v>
          </cell>
          <cell r="W27" t="str">
            <v>00373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A28" t="str">
            <v>598892</v>
          </cell>
          <cell r="B28" t="str">
            <v>11.721.083</v>
          </cell>
          <cell r="C28" t="b">
            <v>1</v>
          </cell>
          <cell r="D28" t="b">
            <v>0</v>
          </cell>
          <cell r="E28" t="str">
            <v>Свеча накаливания Д-245,Д-260 Stage-2,Stage-3 12V ММЗ</v>
          </cell>
          <cell r="F28" t="str">
            <v>А</v>
          </cell>
          <cell r="G28">
            <v>0</v>
          </cell>
          <cell r="H28">
            <v>5</v>
          </cell>
          <cell r="I28">
            <v>5</v>
          </cell>
          <cell r="J28">
            <v>549.29999999999995</v>
          </cell>
          <cell r="K28">
            <v>585</v>
          </cell>
          <cell r="L28">
            <v>6.4991807755325093E-2</v>
          </cell>
          <cell r="M28">
            <v>637.02</v>
          </cell>
          <cell r="N28">
            <v>0.15969415619879856</v>
          </cell>
          <cell r="O28">
            <v>593.04</v>
          </cell>
          <cell r="P28">
            <v>7.9628618241398108E-2</v>
          </cell>
          <cell r="Q28">
            <v>760</v>
          </cell>
          <cell r="R28">
            <v>0.38357910067358469</v>
          </cell>
          <cell r="S28">
            <v>58</v>
          </cell>
          <cell r="T28">
            <v>0</v>
          </cell>
          <cell r="U28">
            <v>0</v>
          </cell>
          <cell r="V28" t="str">
            <v>ММЗ(МШ)(ОК)(@)(%)(РАЗВМШ)(ММЗ)</v>
          </cell>
          <cell r="W28" t="str">
            <v>00373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A29" t="str">
            <v>776397</v>
          </cell>
          <cell r="B29" t="str">
            <v>11.720.720-Р</v>
          </cell>
          <cell r="C29" t="b">
            <v>1</v>
          </cell>
          <cell r="D29" t="b">
            <v>0</v>
          </cell>
          <cell r="E29" t="str">
            <v>Свеча накаливания Д-245,Д-260 ЕВРО-2,ЕВРО-3 24V ММЗ</v>
          </cell>
          <cell r="F29" t="str">
            <v>А</v>
          </cell>
          <cell r="G29">
            <v>0</v>
          </cell>
          <cell r="H29">
            <v>5</v>
          </cell>
          <cell r="I29">
            <v>5</v>
          </cell>
          <cell r="J29">
            <v>573.6</v>
          </cell>
          <cell r="K29">
            <v>611.04</v>
          </cell>
          <cell r="L29">
            <v>6.5271966527196579E-2</v>
          </cell>
          <cell r="M29">
            <v>665.04</v>
          </cell>
          <cell r="N29">
            <v>0.1594142259414224</v>
          </cell>
          <cell r="O29">
            <v>619.02</v>
          </cell>
          <cell r="P29">
            <v>7.9184100418409953E-2</v>
          </cell>
          <cell r="Q29">
            <v>800</v>
          </cell>
          <cell r="R29">
            <v>0.39470013947001381</v>
          </cell>
          <cell r="S29">
            <v>131</v>
          </cell>
          <cell r="T29">
            <v>1</v>
          </cell>
          <cell r="U29">
            <v>13</v>
          </cell>
          <cell r="V29" t="str">
            <v>ММЗ(МШ)(ОК)(@)(%)(РАЗВМШ)(ММЗ)</v>
          </cell>
          <cell r="W29" t="str">
            <v>00373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A30" t="str">
            <v>644761</v>
          </cell>
          <cell r="B30" t="str">
            <v>50-1003020-Р1</v>
          </cell>
          <cell r="C30" t="b">
            <v>1</v>
          </cell>
          <cell r="D30" t="b">
            <v>0</v>
          </cell>
          <cell r="E30" t="str">
            <v>Прокладка головки блока Д-245 ЕВРО-3 ММЗ</v>
          </cell>
          <cell r="F30" t="str">
            <v>А</v>
          </cell>
          <cell r="G30">
            <v>0</v>
          </cell>
          <cell r="H30">
            <v>5</v>
          </cell>
          <cell r="I30">
            <v>5</v>
          </cell>
          <cell r="J30">
            <v>608.04</v>
          </cell>
          <cell r="K30">
            <v>648</v>
          </cell>
          <cell r="L30">
            <v>6.5719360568383678E-2</v>
          </cell>
          <cell r="M30">
            <v>705</v>
          </cell>
          <cell r="N30">
            <v>0.15946319321097313</v>
          </cell>
          <cell r="O30">
            <v>657</v>
          </cell>
          <cell r="P30">
            <v>8.0521018354055673E-2</v>
          </cell>
          <cell r="Q30">
            <v>850</v>
          </cell>
          <cell r="R30">
            <v>0.39793434642457748</v>
          </cell>
          <cell r="S30">
            <v>119</v>
          </cell>
          <cell r="T30">
            <v>17</v>
          </cell>
          <cell r="U30">
            <v>21</v>
          </cell>
          <cell r="V30" t="str">
            <v>ММЗ(МШ)(ОК)(@)(%)(РАЗВМШ)(ММЗ)</v>
          </cell>
          <cell r="W30" t="str">
            <v>00373</v>
          </cell>
          <cell r="X30">
            <v>0</v>
          </cell>
          <cell r="Y30">
            <v>17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A31" t="str">
            <v>598891</v>
          </cell>
          <cell r="B31" t="str">
            <v>11.721.732</v>
          </cell>
          <cell r="C31" t="b">
            <v>1</v>
          </cell>
          <cell r="D31" t="b">
            <v>0</v>
          </cell>
          <cell r="E31" t="str">
            <v>Свеча накаливания MMZ-3LD 12V ММЗ</v>
          </cell>
          <cell r="F31" t="str">
            <v>А</v>
          </cell>
          <cell r="G31">
            <v>0</v>
          </cell>
          <cell r="H31">
            <v>5</v>
          </cell>
          <cell r="I31">
            <v>5</v>
          </cell>
          <cell r="J31">
            <v>647.52</v>
          </cell>
          <cell r="K31">
            <v>690</v>
          </cell>
          <cell r="L31">
            <v>6.5604151223128238E-2</v>
          </cell>
          <cell r="M31">
            <v>751.02</v>
          </cell>
          <cell r="N31">
            <v>0.15984062268346921</v>
          </cell>
          <cell r="O31">
            <v>699</v>
          </cell>
          <cell r="P31">
            <v>7.950333580429958E-2</v>
          </cell>
          <cell r="Q31">
            <v>900</v>
          </cell>
          <cell r="R31">
            <v>0.38991845811712378</v>
          </cell>
          <cell r="S31">
            <v>9</v>
          </cell>
          <cell r="T31">
            <v>0</v>
          </cell>
          <cell r="U31">
            <v>3</v>
          </cell>
          <cell r="V31" t="str">
            <v>ММЗ(МШ)(ОК)(@)(%)(РАЗВМШ)(ММЗ)</v>
          </cell>
          <cell r="W31" t="str">
            <v>00373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A32" t="str">
            <v>476405</v>
          </cell>
          <cell r="B32" t="str">
            <v>3LD-1003020</v>
          </cell>
          <cell r="C32" t="b">
            <v>1</v>
          </cell>
          <cell r="D32" t="b">
            <v>0</v>
          </cell>
          <cell r="E32" t="str">
            <v>Прокладка головки блока MMZ-3LD (3-цил.дв.) ММЗ</v>
          </cell>
          <cell r="F32" t="str">
            <v>А</v>
          </cell>
          <cell r="G32">
            <v>0</v>
          </cell>
          <cell r="H32">
            <v>5</v>
          </cell>
          <cell r="I32">
            <v>5</v>
          </cell>
          <cell r="J32">
            <v>651.41999999999996</v>
          </cell>
          <cell r="K32">
            <v>694.02</v>
          </cell>
          <cell r="L32">
            <v>6.5395597310490938E-2</v>
          </cell>
          <cell r="M32">
            <v>756</v>
          </cell>
          <cell r="N32">
            <v>0.16054158607350111</v>
          </cell>
          <cell r="O32">
            <v>704.04</v>
          </cell>
          <cell r="P32">
            <v>8.0777378649719012E-2</v>
          </cell>
          <cell r="Q32">
            <v>910</v>
          </cell>
          <cell r="R32">
            <v>0.39694820545884379</v>
          </cell>
          <cell r="S32">
            <v>2</v>
          </cell>
          <cell r="T32">
            <v>0</v>
          </cell>
          <cell r="U32">
            <v>0</v>
          </cell>
          <cell r="V32" t="str">
            <v>ММЗ(МШ)(ОК)(@)(%)(РАЗВМШ)(ММЗ)</v>
          </cell>
          <cell r="W32" t="str">
            <v>00373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A33" t="str">
            <v>494273</v>
          </cell>
          <cell r="B33" t="str">
            <v>41-2125-2Д</v>
          </cell>
          <cell r="C33" t="b">
            <v>1</v>
          </cell>
          <cell r="D33" t="b">
            <v>0</v>
          </cell>
          <cell r="E33" t="str">
            <v>Валик вилки выключения А-41 ММЗ</v>
          </cell>
          <cell r="F33" t="str">
            <v>П</v>
          </cell>
          <cell r="G33">
            <v>0</v>
          </cell>
          <cell r="H33">
            <v>6</v>
          </cell>
          <cell r="I33">
            <v>6</v>
          </cell>
          <cell r="J33">
            <v>1027.9100000000001</v>
          </cell>
          <cell r="K33">
            <v>1090.02</v>
          </cell>
          <cell r="L33">
            <v>6.0423577939702877E-2</v>
          </cell>
          <cell r="M33">
            <v>1182</v>
          </cell>
          <cell r="N33">
            <v>0.14990612018561933</v>
          </cell>
          <cell r="O33">
            <v>1100.04</v>
          </cell>
          <cell r="P33">
            <v>7.0171513070210301E-2</v>
          </cell>
          <cell r="Q33">
            <v>1380</v>
          </cell>
          <cell r="R33">
            <v>0.34252998803397183</v>
          </cell>
          <cell r="S33">
            <v>0</v>
          </cell>
          <cell r="T33">
            <v>0</v>
          </cell>
          <cell r="U33">
            <v>0</v>
          </cell>
          <cell r="V33" t="str">
            <v>ММЗ(МШ)(ОК)(@)(%)(РАЗВМШ)(ММЗ)</v>
          </cell>
          <cell r="W33" t="str">
            <v>00373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A34" t="str">
            <v>914847</v>
          </cell>
          <cell r="B34" t="str">
            <v>260-3407030-Б</v>
          </cell>
          <cell r="C34" t="b">
            <v>1</v>
          </cell>
          <cell r="D34" t="b">
            <v>0</v>
          </cell>
          <cell r="E34" t="str">
            <v>Привод МАЗ,МТЗ дв.Д-260 гидронасоса ММЗ</v>
          </cell>
          <cell r="F34" t="str">
            <v>А</v>
          </cell>
          <cell r="G34">
            <v>0</v>
          </cell>
          <cell r="H34">
            <v>6</v>
          </cell>
          <cell r="I34">
            <v>6</v>
          </cell>
          <cell r="J34">
            <v>1228.1600000000001</v>
          </cell>
          <cell r="K34">
            <v>1302</v>
          </cell>
          <cell r="L34">
            <v>6.012245961438234E-2</v>
          </cell>
          <cell r="M34">
            <v>1412.04</v>
          </cell>
          <cell r="N34">
            <v>0.14971990620114628</v>
          </cell>
          <cell r="O34">
            <v>1314</v>
          </cell>
          <cell r="P34">
            <v>6.9893173527878938E-2</v>
          </cell>
          <cell r="Q34">
            <v>1650</v>
          </cell>
          <cell r="R34">
            <v>0.34347316310578413</v>
          </cell>
          <cell r="S34">
            <v>2</v>
          </cell>
          <cell r="T34">
            <v>0</v>
          </cell>
          <cell r="U34">
            <v>0</v>
          </cell>
          <cell r="V34" t="str">
            <v>ММЗ(МШ)(ОК)(@)(%)(РАЗВМШ)(ММЗ)</v>
          </cell>
          <cell r="W34" t="str">
            <v>00373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A35" t="str">
            <v>494274</v>
          </cell>
          <cell r="B35" t="str">
            <v>6Т2-2126-1Д</v>
          </cell>
          <cell r="C35" t="b">
            <v>1</v>
          </cell>
          <cell r="D35" t="b">
            <v>0</v>
          </cell>
          <cell r="E35" t="str">
            <v>Вилка А-41 выключения ММЗ</v>
          </cell>
          <cell r="F35" t="str">
            <v>А</v>
          </cell>
          <cell r="G35">
            <v>0</v>
          </cell>
          <cell r="H35">
            <v>6</v>
          </cell>
          <cell r="I35">
            <v>6</v>
          </cell>
          <cell r="J35">
            <v>1344.17</v>
          </cell>
          <cell r="K35">
            <v>1425</v>
          </cell>
          <cell r="L35">
            <v>6.0133762842497607E-2</v>
          </cell>
          <cell r="M35">
            <v>1546.02</v>
          </cell>
          <cell r="N35">
            <v>0.15016701756474249</v>
          </cell>
          <cell r="O35">
            <v>1438.02</v>
          </cell>
          <cell r="P35">
            <v>6.9820037644047872E-2</v>
          </cell>
          <cell r="Q35">
            <v>1810</v>
          </cell>
          <cell r="R35">
            <v>0.346555867189418</v>
          </cell>
          <cell r="S35">
            <v>0</v>
          </cell>
          <cell r="T35">
            <v>0</v>
          </cell>
          <cell r="U35">
            <v>0</v>
          </cell>
          <cell r="V35" t="str">
            <v>ММЗ(МШ)(ОК)(@)(%)(РАЗВМШ)(ММЗ)</v>
          </cell>
          <cell r="W35" t="str">
            <v>00373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A36" t="str">
            <v>659525</v>
          </cell>
          <cell r="B36" t="str">
            <v>245-1308021</v>
          </cell>
          <cell r="C36" t="b">
            <v>1</v>
          </cell>
          <cell r="D36" t="b">
            <v>0</v>
          </cell>
          <cell r="E36" t="str">
            <v>Проставка ЗИЛ шкива вентилятора ММЗ</v>
          </cell>
          <cell r="F36" t="str">
            <v>А</v>
          </cell>
          <cell r="G36">
            <v>0</v>
          </cell>
          <cell r="H36">
            <v>7</v>
          </cell>
          <cell r="I36">
            <v>7</v>
          </cell>
          <cell r="J36">
            <v>1688.04</v>
          </cell>
          <cell r="K36">
            <v>1781.04</v>
          </cell>
          <cell r="L36">
            <v>5.509348119712798E-2</v>
          </cell>
          <cell r="M36">
            <v>1924.02</v>
          </cell>
          <cell r="N36">
            <v>0.13979526551503518</v>
          </cell>
          <cell r="O36">
            <v>1789.02</v>
          </cell>
          <cell r="P36">
            <v>5.9820857325655785E-2</v>
          </cell>
          <cell r="Q36">
            <v>2220</v>
          </cell>
          <cell r="R36">
            <v>0.3151347124475723</v>
          </cell>
          <cell r="S36">
            <v>38</v>
          </cell>
          <cell r="T36">
            <v>2</v>
          </cell>
          <cell r="U36">
            <v>3</v>
          </cell>
          <cell r="V36" t="str">
            <v>ММЗ(МШ)(ОК)(@)(%)(РАЗВМШ)(ММЗ)</v>
          </cell>
          <cell r="W36" t="str">
            <v>00373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A37" t="str">
            <v>518537</v>
          </cell>
          <cell r="B37" t="str">
            <v>А52.21.000-70</v>
          </cell>
          <cell r="C37" t="b">
            <v>1</v>
          </cell>
          <cell r="D37" t="b">
            <v>0</v>
          </cell>
          <cell r="E37" t="str">
            <v>Диск сцепления А-41 ведомый (с пружинами) ММЗ</v>
          </cell>
          <cell r="F37" t="str">
            <v>П</v>
          </cell>
          <cell r="G37">
            <v>0</v>
          </cell>
          <cell r="H37">
            <v>7</v>
          </cell>
          <cell r="I37">
            <v>7</v>
          </cell>
          <cell r="J37">
            <v>1779.07</v>
          </cell>
          <cell r="K37">
            <v>1877.04</v>
          </cell>
          <cell r="L37">
            <v>5.5068097376719249E-2</v>
          </cell>
          <cell r="M37">
            <v>2028</v>
          </cell>
          <cell r="N37">
            <v>0.13992141961811511</v>
          </cell>
          <cell r="O37">
            <v>1886.04</v>
          </cell>
          <cell r="P37">
            <v>6.0126920244847115E-2</v>
          </cell>
          <cell r="Q37">
            <v>2340</v>
          </cell>
          <cell r="R37">
            <v>0.31529394571320979</v>
          </cell>
          <cell r="S37">
            <v>0</v>
          </cell>
          <cell r="T37">
            <v>0</v>
          </cell>
          <cell r="U37">
            <v>0</v>
          </cell>
          <cell r="V37" t="str">
            <v>ММЗ(МШ)(ОК)(@)(%)(РАЗВМШ)(ММЗ)</v>
          </cell>
          <cell r="W37" t="str">
            <v>00373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A38" t="str">
            <v>894343</v>
          </cell>
          <cell r="B38" t="str">
            <v>260-1005030-В</v>
          </cell>
          <cell r="C38" t="b">
            <v>1</v>
          </cell>
          <cell r="D38" t="b">
            <v>0</v>
          </cell>
          <cell r="E38" t="str">
            <v>Шестерня Д-260 коленвала Z=27 универсальная ММЗ</v>
          </cell>
          <cell r="F38" t="str">
            <v>А</v>
          </cell>
          <cell r="G38">
            <v>0</v>
          </cell>
          <cell r="H38">
            <v>7</v>
          </cell>
          <cell r="I38">
            <v>7</v>
          </cell>
          <cell r="J38">
            <v>1965.48</v>
          </cell>
          <cell r="K38">
            <v>2074.02</v>
          </cell>
          <cell r="L38">
            <v>5.5223151596556441E-2</v>
          </cell>
          <cell r="M38">
            <v>2241</v>
          </cell>
          <cell r="N38">
            <v>0.14017949813785946</v>
          </cell>
          <cell r="O38">
            <v>2083.02</v>
          </cell>
          <cell r="P38">
            <v>5.9802185725624346E-2</v>
          </cell>
          <cell r="Q38">
            <v>2590</v>
          </cell>
          <cell r="R38">
            <v>0.31774426603170736</v>
          </cell>
          <cell r="S38">
            <v>0</v>
          </cell>
          <cell r="T38">
            <v>0</v>
          </cell>
          <cell r="U38">
            <v>0</v>
          </cell>
          <cell r="V38" t="str">
            <v>ММЗ(МШ)(ОК)(@)(%)(РАЗВМШ)(ММЗ)</v>
          </cell>
          <cell r="W38" t="str">
            <v>00373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A39" t="str">
            <v>447310</v>
          </cell>
          <cell r="B39" t="str">
            <v>50-1005033-А</v>
          </cell>
          <cell r="C39" t="b">
            <v>1</v>
          </cell>
          <cell r="D39" t="b">
            <v>0</v>
          </cell>
          <cell r="E39" t="str">
            <v>Шестерня Д-243,Д-245 коленвала привода насоса масляного z=46 ММЗ</v>
          </cell>
          <cell r="F39" t="str">
            <v>А</v>
          </cell>
          <cell r="G39">
            <v>0</v>
          </cell>
          <cell r="H39">
            <v>7</v>
          </cell>
          <cell r="I39">
            <v>7</v>
          </cell>
          <cell r="J39">
            <v>2179.1999999999998</v>
          </cell>
          <cell r="K39">
            <v>2299.02</v>
          </cell>
          <cell r="L39">
            <v>5.4983480176211463E-2</v>
          </cell>
          <cell r="M39">
            <v>2484</v>
          </cell>
          <cell r="N39">
            <v>0.13986784140969166</v>
          </cell>
          <cell r="O39">
            <v>2310</v>
          </cell>
          <cell r="P39">
            <v>6.0022026431718167E-2</v>
          </cell>
          <cell r="Q39">
            <v>2870</v>
          </cell>
          <cell r="R39">
            <v>0.3169970631424377</v>
          </cell>
          <cell r="S39">
            <v>31</v>
          </cell>
          <cell r="T39">
            <v>0</v>
          </cell>
          <cell r="U39">
            <v>0</v>
          </cell>
          <cell r="V39" t="str">
            <v>ММЗ(МШ)(ОК)(@)(%)(РАЗВМШ)(ММЗ)</v>
          </cell>
          <cell r="W39" t="str">
            <v>00373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A40" t="str">
            <v>627535</v>
          </cell>
          <cell r="B40" t="str">
            <v>260-1005142-А</v>
          </cell>
          <cell r="C40" t="b">
            <v>1</v>
          </cell>
          <cell r="D40" t="b">
            <v>0</v>
          </cell>
          <cell r="E40" t="str">
            <v>Шкив Д-260 коленвала ММЗ</v>
          </cell>
          <cell r="F40" t="str">
            <v>А</v>
          </cell>
          <cell r="G40">
            <v>0</v>
          </cell>
          <cell r="H40">
            <v>7</v>
          </cell>
          <cell r="I40">
            <v>7</v>
          </cell>
          <cell r="J40">
            <v>2426.2800000000002</v>
          </cell>
          <cell r="K40">
            <v>2560.02</v>
          </cell>
          <cell r="L40">
            <v>5.512142044611501E-2</v>
          </cell>
          <cell r="M40">
            <v>2766</v>
          </cell>
          <cell r="N40">
            <v>0.14001681586626424</v>
          </cell>
          <cell r="O40">
            <v>2572.02</v>
          </cell>
          <cell r="P40">
            <v>6.0067263465057419E-2</v>
          </cell>
          <cell r="Q40">
            <v>3200</v>
          </cell>
          <cell r="R40">
            <v>0.3188914717180209</v>
          </cell>
          <cell r="S40">
            <v>6</v>
          </cell>
          <cell r="T40">
            <v>0</v>
          </cell>
          <cell r="U40">
            <v>0</v>
          </cell>
          <cell r="V40" t="str">
            <v>ММЗ(МШ)(ОК)(@)(%)(РАЗВМШ)(ММЗ)</v>
          </cell>
          <cell r="W40" t="str">
            <v>00373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A41" t="str">
            <v>849669</v>
          </cell>
          <cell r="B41" t="str">
            <v>260-1307046-Б-01</v>
          </cell>
          <cell r="C41" t="b">
            <v>1</v>
          </cell>
          <cell r="D41" t="b">
            <v>0</v>
          </cell>
          <cell r="E41" t="str">
            <v>Патрубок Д-260 насоса водяного ММЗ</v>
          </cell>
          <cell r="F41" t="str">
            <v>А</v>
          </cell>
          <cell r="G41">
            <v>0</v>
          </cell>
          <cell r="H41">
            <v>7</v>
          </cell>
          <cell r="I41">
            <v>7</v>
          </cell>
          <cell r="J41">
            <v>2725.43</v>
          </cell>
          <cell r="K41">
            <v>2875.02</v>
          </cell>
          <cell r="L41">
            <v>5.4886751815309998E-2</v>
          </cell>
          <cell r="M41">
            <v>3107.04</v>
          </cell>
          <cell r="N41">
            <v>0.14001827234601527</v>
          </cell>
          <cell r="O41">
            <v>2889</v>
          </cell>
          <cell r="P41">
            <v>6.0016217624375034E-2</v>
          </cell>
          <cell r="Q41">
            <v>3590</v>
          </cell>
          <cell r="R41">
            <v>0.31722333723485852</v>
          </cell>
          <cell r="S41">
            <v>10</v>
          </cell>
          <cell r="T41">
            <v>0</v>
          </cell>
          <cell r="U41">
            <v>2</v>
          </cell>
          <cell r="V41" t="str">
            <v>ММЗ(МШ)(ОК)(@)(%)(РАЗВМШ)(ММЗ)</v>
          </cell>
          <cell r="W41" t="str">
            <v>00373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A42" t="str">
            <v>651266</v>
          </cell>
          <cell r="B42" t="str">
            <v>240-1005131-В</v>
          </cell>
          <cell r="C42" t="b">
            <v>1</v>
          </cell>
          <cell r="D42" t="b">
            <v>0</v>
          </cell>
          <cell r="E42" t="str">
            <v>Шкив Д-245.7,Д-245.16Л коленвала 2-х ручевой шлицевой ММЗ</v>
          </cell>
          <cell r="F42" t="str">
            <v>А</v>
          </cell>
          <cell r="G42">
            <v>0</v>
          </cell>
          <cell r="H42">
            <v>7</v>
          </cell>
          <cell r="I42">
            <v>7</v>
          </cell>
          <cell r="J42">
            <v>2869.38</v>
          </cell>
          <cell r="K42">
            <v>3027</v>
          </cell>
          <cell r="L42">
            <v>5.4931727411496434E-2</v>
          </cell>
          <cell r="M42">
            <v>3271.02</v>
          </cell>
          <cell r="N42">
            <v>0.13997448926248879</v>
          </cell>
          <cell r="O42">
            <v>3042</v>
          </cell>
          <cell r="P42">
            <v>6.0159337557242232E-2</v>
          </cell>
          <cell r="Q42">
            <v>3780</v>
          </cell>
          <cell r="R42">
            <v>0.3173577567279342</v>
          </cell>
          <cell r="S42">
            <v>8</v>
          </cell>
          <cell r="T42">
            <v>0</v>
          </cell>
          <cell r="U42">
            <v>0</v>
          </cell>
          <cell r="V42" t="str">
            <v>ММЗ(МШ)(ОК)(@)(%)(РАЗВМШ)(ММЗ)</v>
          </cell>
          <cell r="W42" t="str">
            <v>00373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A43" t="str">
            <v>622263</v>
          </cell>
          <cell r="B43" t="str">
            <v>245-1308022-А</v>
          </cell>
          <cell r="C43" t="b">
            <v>1</v>
          </cell>
          <cell r="D43" t="b">
            <v>0</v>
          </cell>
          <cell r="E43" t="str">
            <v>Проставка МАЗ-4370 шкива вентилятора шлицевая ММЗ</v>
          </cell>
          <cell r="F43" t="str">
            <v>П</v>
          </cell>
          <cell r="G43">
            <v>0</v>
          </cell>
          <cell r="H43">
            <v>7</v>
          </cell>
          <cell r="I43">
            <v>7</v>
          </cell>
          <cell r="J43">
            <v>3001.96</v>
          </cell>
          <cell r="K43">
            <v>3167.04</v>
          </cell>
          <cell r="L43">
            <v>5.499073938360266E-2</v>
          </cell>
          <cell r="M43">
            <v>3422.04</v>
          </cell>
          <cell r="N43">
            <v>0.13993524230835841</v>
          </cell>
          <cell r="O43">
            <v>3182.04</v>
          </cell>
          <cell r="P43">
            <v>5.9987474849764855E-2</v>
          </cell>
          <cell r="Q43">
            <v>3960</v>
          </cell>
          <cell r="R43">
            <v>0.31913816306679643</v>
          </cell>
          <cell r="S43">
            <v>0</v>
          </cell>
          <cell r="T43">
            <v>0</v>
          </cell>
          <cell r="U43">
            <v>0</v>
          </cell>
          <cell r="V43" t="str">
            <v>ММЗ(МШ)(ОК)(@)(%)(РАЗВМШ)(ММЗ)</v>
          </cell>
          <cell r="W43" t="str">
            <v>00373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A44" t="str">
            <v>494279</v>
          </cell>
          <cell r="B44" t="str">
            <v>6Т2-21С9Д</v>
          </cell>
          <cell r="C44" t="b">
            <v>1</v>
          </cell>
          <cell r="D44" t="b">
            <v>0</v>
          </cell>
          <cell r="E44" t="str">
            <v>Муфта сцепления ДТ-75 дв.А-41 включения в сборе ММЗ</v>
          </cell>
          <cell r="F44" t="str">
            <v>П</v>
          </cell>
          <cell r="G44">
            <v>0</v>
          </cell>
          <cell r="H44">
            <v>8</v>
          </cell>
          <cell r="I44">
            <v>8</v>
          </cell>
          <cell r="J44">
            <v>3477.34</v>
          </cell>
          <cell r="K44">
            <v>3651</v>
          </cell>
          <cell r="L44">
            <v>4.9940471739893022E-2</v>
          </cell>
          <cell r="M44">
            <v>3929.04</v>
          </cell>
          <cell r="N44">
            <v>0.12989814053270599</v>
          </cell>
          <cell r="O44">
            <v>3669</v>
          </cell>
          <cell r="P44">
            <v>5.5116842183968062E-2</v>
          </cell>
          <cell r="Q44">
            <v>4520</v>
          </cell>
          <cell r="R44">
            <v>0.29984413373440622</v>
          </cell>
          <cell r="S44">
            <v>0</v>
          </cell>
          <cell r="T44">
            <v>0</v>
          </cell>
          <cell r="U44">
            <v>0</v>
          </cell>
          <cell r="V44" t="str">
            <v>ММЗ(МШ)(ОК)(@)(%)(РАЗВМШ)(ММЗ)</v>
          </cell>
          <cell r="W44" t="str">
            <v>00373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A45" t="str">
            <v>764112</v>
          </cell>
          <cell r="B45" t="str">
            <v>5011-760-144</v>
          </cell>
          <cell r="C45" t="b">
            <v>1</v>
          </cell>
          <cell r="D45" t="b">
            <v>0</v>
          </cell>
          <cell r="E45" t="str">
            <v>Блок управления свечами накала Д-245.35Е4 электронный ММЗ</v>
          </cell>
          <cell r="F45" t="str">
            <v>А</v>
          </cell>
          <cell r="G45">
            <v>0</v>
          </cell>
          <cell r="H45">
            <v>8</v>
          </cell>
          <cell r="I45">
            <v>8</v>
          </cell>
          <cell r="J45">
            <v>4596.4799999999996</v>
          </cell>
          <cell r="K45">
            <v>4826.04</v>
          </cell>
          <cell r="L45">
            <v>4.9942564745196316E-2</v>
          </cell>
          <cell r="M45">
            <v>5194.0200000000004</v>
          </cell>
          <cell r="N45">
            <v>0.12999947786132027</v>
          </cell>
          <cell r="O45">
            <v>4849.0200000000004</v>
          </cell>
          <cell r="P45">
            <v>5.4942042606516583E-2</v>
          </cell>
          <cell r="Q45">
            <v>5970</v>
          </cell>
          <cell r="R45">
            <v>0.2988199665831246</v>
          </cell>
          <cell r="S45">
            <v>2</v>
          </cell>
          <cell r="T45">
            <v>0</v>
          </cell>
          <cell r="U45">
            <v>1</v>
          </cell>
          <cell r="V45" t="str">
            <v>ММЗ(МШ)(ОК)(@)(%)(РАЗВМШ)(ММЗ)</v>
          </cell>
          <cell r="W45" t="str">
            <v>00373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A46" t="str">
            <v>457366</v>
          </cell>
          <cell r="B46" t="str">
            <v>245Е4-1008101</v>
          </cell>
          <cell r="C46" t="b">
            <v>1</v>
          </cell>
          <cell r="D46" t="b">
            <v>0</v>
          </cell>
          <cell r="E46" t="str">
            <v>Охладитель РОГ Д-245 ЕВРО-4 сердцевина ММЗ</v>
          </cell>
          <cell r="F46" t="str">
            <v>А</v>
          </cell>
          <cell r="G46">
            <v>0</v>
          </cell>
          <cell r="H46">
            <v>8</v>
          </cell>
          <cell r="I46">
            <v>8</v>
          </cell>
          <cell r="J46">
            <v>7250.04</v>
          </cell>
          <cell r="K46">
            <v>7610.04</v>
          </cell>
          <cell r="L46">
            <v>4.9654898455732566E-2</v>
          </cell>
          <cell r="M46">
            <v>8190</v>
          </cell>
          <cell r="N46">
            <v>0.12964893986791792</v>
          </cell>
          <cell r="O46">
            <v>7650</v>
          </cell>
          <cell r="P46">
            <v>5.5166592184318963E-2</v>
          </cell>
          <cell r="Q46">
            <v>9420</v>
          </cell>
          <cell r="R46">
            <v>0.2993031762583378</v>
          </cell>
          <cell r="S46">
            <v>2</v>
          </cell>
          <cell r="T46">
            <v>0</v>
          </cell>
          <cell r="U46">
            <v>0</v>
          </cell>
          <cell r="V46" t="str">
            <v>ММЗ(МШ)(ОК)(@)(%)(РАЗВМШ)(ММЗ)</v>
          </cell>
          <cell r="W46" t="str">
            <v>00373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A47" t="str">
            <v>245989</v>
          </cell>
          <cell r="B47" t="str">
            <v>245-1005131-С</v>
          </cell>
          <cell r="C47" t="b">
            <v>1</v>
          </cell>
          <cell r="D47" t="b">
            <v>0</v>
          </cell>
          <cell r="E47" t="str">
            <v>Шкив ЗИЛ-4329 Д-245.9Е2 коленвала 3 ручья голый ММЗ</v>
          </cell>
          <cell r="F47" t="str">
            <v>А</v>
          </cell>
          <cell r="G47">
            <v>0</v>
          </cell>
          <cell r="H47">
            <v>8</v>
          </cell>
          <cell r="I47">
            <v>8</v>
          </cell>
          <cell r="J47">
            <v>7932</v>
          </cell>
          <cell r="K47">
            <v>8330.0400000000009</v>
          </cell>
          <cell r="L47">
            <v>5.0181543116490257E-2</v>
          </cell>
          <cell r="M47">
            <v>8960.0400000000009</v>
          </cell>
          <cell r="N47">
            <v>0.12960665658093817</v>
          </cell>
          <cell r="O47">
            <v>8370</v>
          </cell>
          <cell r="P47">
            <v>5.521936459909238E-2</v>
          </cell>
          <cell r="Q47">
            <v>10310</v>
          </cell>
          <cell r="R47">
            <v>0.29979828542612208</v>
          </cell>
          <cell r="S47">
            <v>0</v>
          </cell>
          <cell r="T47">
            <v>0</v>
          </cell>
          <cell r="U47">
            <v>1</v>
          </cell>
          <cell r="V47" t="str">
            <v>ММЗ(МШ)(ОК)(@)(%)(РАЗВМШ)(ММЗ)</v>
          </cell>
          <cell r="W47" t="str">
            <v>00373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A48" t="str">
            <v>494277</v>
          </cell>
          <cell r="B48" t="str">
            <v>А52.22.000-70</v>
          </cell>
          <cell r="C48" t="b">
            <v>1</v>
          </cell>
          <cell r="D48" t="b">
            <v>0</v>
          </cell>
          <cell r="E48" t="str">
            <v>Корзина сцепления Д-442,ДТ-75 (усиленная) в сборе ММЗ</v>
          </cell>
          <cell r="F48" t="str">
            <v>П</v>
          </cell>
          <cell r="G48">
            <v>0</v>
          </cell>
          <cell r="H48">
            <v>9</v>
          </cell>
          <cell r="I48">
            <v>9</v>
          </cell>
          <cell r="J48">
            <v>12264.33</v>
          </cell>
          <cell r="K48">
            <v>12820.02</v>
          </cell>
          <cell r="L48">
            <v>4.5309446174393697E-2</v>
          </cell>
          <cell r="M48">
            <v>13740</v>
          </cell>
          <cell r="N48">
            <v>0.12032210483573103</v>
          </cell>
          <cell r="O48">
            <v>12880.02</v>
          </cell>
          <cell r="P48">
            <v>5.0201682440051743E-2</v>
          </cell>
          <cell r="Q48">
            <v>15690</v>
          </cell>
          <cell r="R48">
            <v>0.27931978346962283</v>
          </cell>
          <cell r="S48">
            <v>0</v>
          </cell>
          <cell r="T48">
            <v>0</v>
          </cell>
          <cell r="U48">
            <v>0</v>
          </cell>
          <cell r="V48" t="str">
            <v>ММЗ(МШ)(ОК)(@)(%)(РАЗВМШ)(ММЗ)</v>
          </cell>
          <cell r="W48" t="str">
            <v>00373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A49" t="str">
            <v>924613</v>
          </cell>
          <cell r="B49" t="str">
            <v>480-00-004-02</v>
          </cell>
          <cell r="C49" t="b">
            <v>1</v>
          </cell>
          <cell r="D49" t="b">
            <v>0</v>
          </cell>
          <cell r="E49" t="str">
            <v>Клапан рециркуляции отработавших газов Д-245.35Е4 ЕВРО-4 ММЗ</v>
          </cell>
          <cell r="F49" t="str">
            <v>А</v>
          </cell>
          <cell r="G49">
            <v>0</v>
          </cell>
          <cell r="H49">
            <v>10</v>
          </cell>
          <cell r="I49">
            <v>10</v>
          </cell>
          <cell r="J49">
            <v>28874.400000000001</v>
          </cell>
          <cell r="K49">
            <v>30000</v>
          </cell>
          <cell r="L49">
            <v>3.8982628210456172E-2</v>
          </cell>
          <cell r="M49">
            <v>32100</v>
          </cell>
          <cell r="N49">
            <v>0.1117114121851881</v>
          </cell>
          <cell r="O49">
            <v>30200.04</v>
          </cell>
          <cell r="P49">
            <v>4.5910564375363672E-2</v>
          </cell>
          <cell r="Q49">
            <v>36090</v>
          </cell>
          <cell r="R49">
            <v>0.2498961017371788</v>
          </cell>
          <cell r="S49">
            <v>5</v>
          </cell>
          <cell r="T49">
            <v>0</v>
          </cell>
          <cell r="U49">
            <v>3</v>
          </cell>
          <cell r="V49" t="str">
            <v>ММЗ(МШ)(ОК)(@)(%)(РАЗВМШ)(ММЗ)</v>
          </cell>
          <cell r="W49" t="str">
            <v>00373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BreakPreview" zoomScaleNormal="100" zoomScaleSheetLayoutView="100" workbookViewId="0">
      <pane ySplit="2" topLeftCell="A3" activePane="bottomLeft" state="frozen"/>
      <selection pane="bottomLeft" activeCell="E5" sqref="E5"/>
    </sheetView>
  </sheetViews>
  <sheetFormatPr defaultRowHeight="12.75" x14ac:dyDescent="0.2"/>
  <cols>
    <col min="1" max="1" width="7" bestFit="1" customWidth="1"/>
    <col min="2" max="2" width="18.42578125" style="8" bestFit="1" customWidth="1"/>
    <col min="3" max="3" width="18.42578125" style="8" customWidth="1"/>
    <col min="4" max="4" width="14.28515625" style="10" bestFit="1" customWidth="1"/>
    <col min="5" max="5" width="70.85546875" style="9" customWidth="1"/>
    <col min="6" max="6" width="15.28515625" customWidth="1"/>
    <col min="7" max="7" width="11.140625" style="19" customWidth="1"/>
    <col min="8" max="11" width="12.7109375" style="6" customWidth="1"/>
    <col min="12" max="12" width="12.7109375" style="12" customWidth="1"/>
  </cols>
  <sheetData>
    <row r="1" spans="1:12" s="1" customFormat="1" ht="133.5" customHeight="1" x14ac:dyDescent="0.2">
      <c r="B1" s="7"/>
      <c r="C1" s="7"/>
      <c r="D1" s="3"/>
      <c r="E1" s="2"/>
      <c r="F1" s="4"/>
      <c r="G1" s="17"/>
      <c r="H1" s="5"/>
      <c r="I1" s="5"/>
      <c r="J1" s="5"/>
      <c r="K1" s="5"/>
      <c r="L1" s="11"/>
    </row>
    <row r="2" spans="1:12" s="3" customFormat="1" ht="27.75" customHeight="1" x14ac:dyDescent="0.2">
      <c r="A2" s="21" t="s">
        <v>1</v>
      </c>
      <c r="B2" s="21" t="s">
        <v>2</v>
      </c>
      <c r="C2" s="21" t="s">
        <v>69</v>
      </c>
      <c r="D2" s="22" t="s">
        <v>0</v>
      </c>
      <c r="E2" s="21" t="s">
        <v>3</v>
      </c>
      <c r="F2" s="23" t="s">
        <v>9</v>
      </c>
      <c r="G2" s="24" t="s">
        <v>4</v>
      </c>
      <c r="H2" s="25" t="s">
        <v>5</v>
      </c>
      <c r="I2" s="25" t="s">
        <v>70</v>
      </c>
      <c r="J2" s="25" t="s">
        <v>6</v>
      </c>
      <c r="K2" s="25" t="s">
        <v>7</v>
      </c>
      <c r="L2" s="25" t="s">
        <v>8</v>
      </c>
    </row>
    <row r="3" spans="1:12" ht="15" x14ac:dyDescent="0.2">
      <c r="A3" s="14" t="s">
        <v>13</v>
      </c>
      <c r="B3" s="14" t="s">
        <v>14</v>
      </c>
      <c r="C3" s="14" t="s">
        <v>15</v>
      </c>
      <c r="D3" s="13" t="str">
        <f>HYPERLINK("https://www.autoopt.ru/catalog/"&amp;A3&amp;"-","ссылка на сайт")</f>
        <v>ссылка на сайт</v>
      </c>
      <c r="E3" s="15" t="s">
        <v>16</v>
      </c>
      <c r="F3" s="14" t="s">
        <v>10</v>
      </c>
      <c r="G3" s="18">
        <v>398</v>
      </c>
      <c r="H3" s="20">
        <v>2740.02</v>
      </c>
      <c r="I3" s="20">
        <v>2901</v>
      </c>
      <c r="J3" s="16">
        <v>2982</v>
      </c>
      <c r="K3" s="16">
        <v>3089.04</v>
      </c>
      <c r="L3" s="16">
        <v>3170.04</v>
      </c>
    </row>
    <row r="4" spans="1:12" ht="25.5" x14ac:dyDescent="0.2">
      <c r="A4" s="14" t="s">
        <v>17</v>
      </c>
      <c r="B4" s="14" t="s">
        <v>18</v>
      </c>
      <c r="C4" s="14" t="s">
        <v>19</v>
      </c>
      <c r="D4" s="13" t="str">
        <f t="shared" ref="D4:D19" si="0">HYPERLINK("https://www.autoopt.ru/catalog/"&amp;A4&amp;"-","ссылка на сайт")</f>
        <v>ссылка на сайт</v>
      </c>
      <c r="E4" s="15" t="s">
        <v>20</v>
      </c>
      <c r="F4" s="14" t="s">
        <v>10</v>
      </c>
      <c r="G4" s="18">
        <v>239</v>
      </c>
      <c r="H4" s="20">
        <v>11670</v>
      </c>
      <c r="I4" s="20">
        <v>12240</v>
      </c>
      <c r="J4" s="16">
        <v>12470.04</v>
      </c>
      <c r="K4" s="16">
        <v>12810</v>
      </c>
      <c r="L4" s="16">
        <v>13150.02</v>
      </c>
    </row>
    <row r="5" spans="1:12" ht="15" x14ac:dyDescent="0.2">
      <c r="A5" s="14" t="s">
        <v>21</v>
      </c>
      <c r="B5" s="14" t="s">
        <v>22</v>
      </c>
      <c r="C5" s="14" t="s">
        <v>22</v>
      </c>
      <c r="D5" s="13" t="str">
        <f t="shared" si="0"/>
        <v>ссылка на сайт</v>
      </c>
      <c r="E5" s="15" t="s">
        <v>23</v>
      </c>
      <c r="F5" s="14" t="s">
        <v>10</v>
      </c>
      <c r="G5" s="18">
        <v>174</v>
      </c>
      <c r="H5" s="20">
        <v>1909.02</v>
      </c>
      <c r="I5" s="20">
        <v>2040</v>
      </c>
      <c r="J5" s="16">
        <v>2115</v>
      </c>
      <c r="K5" s="16">
        <v>2208</v>
      </c>
      <c r="L5" s="16">
        <v>2265</v>
      </c>
    </row>
    <row r="6" spans="1:12" ht="15" x14ac:dyDescent="0.2">
      <c r="A6" s="14" t="s">
        <v>24</v>
      </c>
      <c r="B6" s="14" t="s">
        <v>11</v>
      </c>
      <c r="C6" s="14" t="s">
        <v>11</v>
      </c>
      <c r="D6" s="13" t="str">
        <f t="shared" si="0"/>
        <v>ссылка на сайт</v>
      </c>
      <c r="E6" s="15" t="s">
        <v>25</v>
      </c>
      <c r="F6" s="14" t="s">
        <v>10</v>
      </c>
      <c r="G6" s="18">
        <v>162</v>
      </c>
      <c r="H6" s="20">
        <v>1504.02</v>
      </c>
      <c r="I6" s="20">
        <v>1607.04</v>
      </c>
      <c r="J6" s="16">
        <v>1666.02</v>
      </c>
      <c r="K6" s="16">
        <v>1740</v>
      </c>
      <c r="L6" s="16">
        <v>1784.04</v>
      </c>
    </row>
    <row r="7" spans="1:12" ht="15" x14ac:dyDescent="0.2">
      <c r="A7" s="14" t="s">
        <v>26</v>
      </c>
      <c r="B7" s="14" t="s">
        <v>27</v>
      </c>
      <c r="C7" s="14" t="s">
        <v>28</v>
      </c>
      <c r="D7" s="13" t="str">
        <f t="shared" si="0"/>
        <v>ссылка на сайт</v>
      </c>
      <c r="E7" s="15" t="s">
        <v>29</v>
      </c>
      <c r="F7" s="14" t="s">
        <v>10</v>
      </c>
      <c r="G7" s="18">
        <v>435</v>
      </c>
      <c r="H7" s="20">
        <v>2719.02</v>
      </c>
      <c r="I7" s="20">
        <v>2879.04</v>
      </c>
      <c r="J7" s="16">
        <v>2959.02</v>
      </c>
      <c r="K7" s="16">
        <v>3066</v>
      </c>
      <c r="L7" s="16">
        <v>3146.04</v>
      </c>
    </row>
    <row r="8" spans="1:12" ht="25.5" x14ac:dyDescent="0.2">
      <c r="A8" s="14" t="s">
        <v>30</v>
      </c>
      <c r="B8" s="14" t="s">
        <v>31</v>
      </c>
      <c r="C8" s="14" t="s">
        <v>32</v>
      </c>
      <c r="D8" s="13" t="str">
        <f t="shared" si="0"/>
        <v>ссылка на сайт</v>
      </c>
      <c r="E8" s="15" t="s">
        <v>33</v>
      </c>
      <c r="F8" s="14" t="s">
        <v>10</v>
      </c>
      <c r="G8" s="18">
        <v>467</v>
      </c>
      <c r="H8" s="20">
        <v>11600.04</v>
      </c>
      <c r="I8" s="20">
        <v>12170.04</v>
      </c>
      <c r="J8" s="16">
        <v>12400.02</v>
      </c>
      <c r="K8" s="16">
        <v>12740.04</v>
      </c>
      <c r="L8" s="16">
        <v>13080</v>
      </c>
    </row>
    <row r="9" spans="1:12" ht="15" x14ac:dyDescent="0.2">
      <c r="A9" s="14" t="s">
        <v>34</v>
      </c>
      <c r="B9" s="14" t="s">
        <v>35</v>
      </c>
      <c r="C9" s="14" t="s">
        <v>35</v>
      </c>
      <c r="D9" s="13" t="str">
        <f t="shared" si="0"/>
        <v>ссылка на сайт</v>
      </c>
      <c r="E9" s="15" t="s">
        <v>36</v>
      </c>
      <c r="F9" s="14" t="s">
        <v>10</v>
      </c>
      <c r="G9" s="18">
        <v>377</v>
      </c>
      <c r="H9" s="20">
        <v>8520</v>
      </c>
      <c r="I9" s="20">
        <v>8940</v>
      </c>
      <c r="J9" s="16">
        <v>9110.0400000000009</v>
      </c>
      <c r="K9" s="16">
        <v>9360</v>
      </c>
      <c r="L9" s="16">
        <v>9610.02</v>
      </c>
    </row>
    <row r="10" spans="1:12" ht="25.5" x14ac:dyDescent="0.2">
      <c r="A10" s="14" t="s">
        <v>37</v>
      </c>
      <c r="B10" s="14" t="s">
        <v>38</v>
      </c>
      <c r="C10" s="14" t="s">
        <v>39</v>
      </c>
      <c r="D10" s="13" t="str">
        <f t="shared" si="0"/>
        <v>ссылка на сайт</v>
      </c>
      <c r="E10" s="15" t="s">
        <v>40</v>
      </c>
      <c r="F10" s="14" t="s">
        <v>10</v>
      </c>
      <c r="G10" s="18">
        <v>774</v>
      </c>
      <c r="H10" s="20">
        <v>11670</v>
      </c>
      <c r="I10" s="20">
        <v>12240</v>
      </c>
      <c r="J10" s="16">
        <v>12470.04</v>
      </c>
      <c r="K10" s="16">
        <v>12810</v>
      </c>
      <c r="L10" s="16">
        <v>13150.02</v>
      </c>
    </row>
    <row r="11" spans="1:12" ht="25.5" x14ac:dyDescent="0.2">
      <c r="A11" s="14" t="s">
        <v>41</v>
      </c>
      <c r="B11" s="14" t="s">
        <v>42</v>
      </c>
      <c r="C11" s="14" t="s">
        <v>42</v>
      </c>
      <c r="D11" s="13" t="str">
        <f t="shared" si="0"/>
        <v>ссылка на сайт</v>
      </c>
      <c r="E11" s="15" t="s">
        <v>43</v>
      </c>
      <c r="F11" s="14" t="s">
        <v>44</v>
      </c>
      <c r="G11" s="18">
        <v>161</v>
      </c>
      <c r="H11" s="20">
        <v>14070</v>
      </c>
      <c r="I11" s="20">
        <v>14760</v>
      </c>
      <c r="J11" s="16">
        <v>15040.02</v>
      </c>
      <c r="K11" s="16">
        <v>15450</v>
      </c>
      <c r="L11" s="16">
        <v>15870</v>
      </c>
    </row>
    <row r="12" spans="1:12" ht="25.5" x14ac:dyDescent="0.2">
      <c r="A12" s="14" t="s">
        <v>45</v>
      </c>
      <c r="B12" s="14" t="s">
        <v>11</v>
      </c>
      <c r="C12" s="14" t="s">
        <v>11</v>
      </c>
      <c r="D12" s="13" t="str">
        <f t="shared" si="0"/>
        <v>ссылка на сайт</v>
      </c>
      <c r="E12" s="15" t="s">
        <v>46</v>
      </c>
      <c r="F12" s="14" t="s">
        <v>10</v>
      </c>
      <c r="G12" s="18" t="s">
        <v>12</v>
      </c>
      <c r="H12" s="20">
        <v>12030</v>
      </c>
      <c r="I12" s="20">
        <v>12620.04</v>
      </c>
      <c r="J12" s="16">
        <v>12860.04</v>
      </c>
      <c r="K12" s="16">
        <v>13210.02</v>
      </c>
      <c r="L12" s="16">
        <v>13570.02</v>
      </c>
    </row>
    <row r="13" spans="1:12" ht="25.5" x14ac:dyDescent="0.2">
      <c r="A13" s="14" t="s">
        <v>48</v>
      </c>
      <c r="B13" s="14" t="s">
        <v>22</v>
      </c>
      <c r="C13" s="14" t="s">
        <v>22</v>
      </c>
      <c r="D13" s="13" t="str">
        <f t="shared" si="0"/>
        <v>ссылка на сайт</v>
      </c>
      <c r="E13" s="15" t="s">
        <v>49</v>
      </c>
      <c r="F13" s="14" t="s">
        <v>10</v>
      </c>
      <c r="G13" s="18" t="s">
        <v>12</v>
      </c>
      <c r="H13" s="20">
        <v>15270</v>
      </c>
      <c r="I13" s="20">
        <v>16020</v>
      </c>
      <c r="J13" s="16">
        <v>16320</v>
      </c>
      <c r="K13" s="16">
        <v>16770</v>
      </c>
      <c r="L13" s="16">
        <v>17220</v>
      </c>
    </row>
    <row r="14" spans="1:12" ht="15" x14ac:dyDescent="0.2">
      <c r="A14" s="14" t="s">
        <v>51</v>
      </c>
      <c r="B14" s="14" t="s">
        <v>50</v>
      </c>
      <c r="C14" s="14" t="s">
        <v>50</v>
      </c>
      <c r="D14" s="13" t="str">
        <f t="shared" si="0"/>
        <v>ссылка на сайт</v>
      </c>
      <c r="E14" s="15" t="s">
        <v>52</v>
      </c>
      <c r="F14" s="14" t="s">
        <v>10</v>
      </c>
      <c r="G14" s="18">
        <v>457</v>
      </c>
      <c r="H14" s="20">
        <v>5250</v>
      </c>
      <c r="I14" s="20">
        <v>5510.04</v>
      </c>
      <c r="J14" s="16">
        <v>5610</v>
      </c>
      <c r="K14" s="16">
        <v>5760</v>
      </c>
      <c r="L14" s="16">
        <v>5920.02</v>
      </c>
    </row>
    <row r="15" spans="1:12" ht="15" x14ac:dyDescent="0.2">
      <c r="A15" s="14" t="s">
        <v>53</v>
      </c>
      <c r="B15" s="14" t="s">
        <v>54</v>
      </c>
      <c r="C15" s="14" t="s">
        <v>55</v>
      </c>
      <c r="D15" s="13" t="str">
        <f t="shared" si="0"/>
        <v>ссылка на сайт</v>
      </c>
      <c r="E15" s="15" t="s">
        <v>56</v>
      </c>
      <c r="F15" s="14" t="s">
        <v>10</v>
      </c>
      <c r="G15" s="18">
        <v>297</v>
      </c>
      <c r="H15" s="20">
        <v>6990</v>
      </c>
      <c r="I15" s="20">
        <v>7330.02</v>
      </c>
      <c r="J15" s="16">
        <v>7470</v>
      </c>
      <c r="K15" s="16">
        <v>7680</v>
      </c>
      <c r="L15" s="16">
        <v>7880.04</v>
      </c>
    </row>
    <row r="16" spans="1:12" ht="25.5" x14ac:dyDescent="0.2">
      <c r="A16" s="14" t="s">
        <v>57</v>
      </c>
      <c r="B16" s="14" t="s">
        <v>58</v>
      </c>
      <c r="C16" s="14" t="s">
        <v>59</v>
      </c>
      <c r="D16" s="13" t="str">
        <f t="shared" si="0"/>
        <v>ссылка на сайт</v>
      </c>
      <c r="E16" s="15" t="s">
        <v>60</v>
      </c>
      <c r="F16" s="14" t="s">
        <v>10</v>
      </c>
      <c r="G16" s="18">
        <v>574</v>
      </c>
      <c r="H16" s="20">
        <v>11600.04</v>
      </c>
      <c r="I16" s="20">
        <v>12170.04</v>
      </c>
      <c r="J16" s="16">
        <v>12400.02</v>
      </c>
      <c r="K16" s="16">
        <v>12740.04</v>
      </c>
      <c r="L16" s="16">
        <v>13080</v>
      </c>
    </row>
    <row r="17" spans="1:12" ht="25.5" x14ac:dyDescent="0.2">
      <c r="A17" s="14" t="s">
        <v>61</v>
      </c>
      <c r="B17" s="14" t="s">
        <v>62</v>
      </c>
      <c r="C17" s="14" t="s">
        <v>63</v>
      </c>
      <c r="D17" s="13" t="str">
        <f t="shared" si="0"/>
        <v>ссылка на сайт</v>
      </c>
      <c r="E17" s="15" t="s">
        <v>64</v>
      </c>
      <c r="F17" s="14" t="s">
        <v>10</v>
      </c>
      <c r="G17" s="18">
        <v>542</v>
      </c>
      <c r="H17" s="20">
        <v>6990</v>
      </c>
      <c r="I17" s="20">
        <v>7330.02</v>
      </c>
      <c r="J17" s="16">
        <v>7470</v>
      </c>
      <c r="K17" s="16">
        <v>7680</v>
      </c>
      <c r="L17" s="16">
        <v>7880.04</v>
      </c>
    </row>
    <row r="18" spans="1:12" ht="15" x14ac:dyDescent="0.2">
      <c r="A18" s="14" t="s">
        <v>65</v>
      </c>
      <c r="B18" s="14" t="s">
        <v>47</v>
      </c>
      <c r="C18" s="14" t="s">
        <v>47</v>
      </c>
      <c r="D18" s="13" t="str">
        <f t="shared" si="0"/>
        <v>ссылка на сайт</v>
      </c>
      <c r="E18" s="15" t="s">
        <v>25</v>
      </c>
      <c r="F18" s="14" t="s">
        <v>10</v>
      </c>
      <c r="G18" s="18">
        <v>108</v>
      </c>
      <c r="H18" s="20">
        <v>1227</v>
      </c>
      <c r="I18" s="20">
        <v>1311</v>
      </c>
      <c r="J18" s="16">
        <v>1359</v>
      </c>
      <c r="K18" s="16">
        <v>1419</v>
      </c>
      <c r="L18" s="16">
        <v>1455</v>
      </c>
    </row>
    <row r="19" spans="1:12" ht="25.5" x14ac:dyDescent="0.2">
      <c r="A19" s="14" t="s">
        <v>66</v>
      </c>
      <c r="B19" s="14" t="s">
        <v>67</v>
      </c>
      <c r="C19" s="14" t="s">
        <v>67</v>
      </c>
      <c r="D19" s="13" t="str">
        <f t="shared" si="0"/>
        <v>ссылка на сайт</v>
      </c>
      <c r="E19" s="15" t="s">
        <v>68</v>
      </c>
      <c r="F19" s="14" t="s">
        <v>10</v>
      </c>
      <c r="G19" s="18">
        <v>912</v>
      </c>
      <c r="H19" s="20">
        <v>16430.04</v>
      </c>
      <c r="I19" s="20">
        <v>17240.04</v>
      </c>
      <c r="J19" s="16">
        <v>17560.02</v>
      </c>
      <c r="K19" s="16">
        <v>18040.02</v>
      </c>
      <c r="L19" s="16">
        <v>18520.02</v>
      </c>
    </row>
  </sheetData>
  <autoFilter ref="A2:L19">
    <sortState ref="A3:P6049">
      <sortCondition ref="A2:A6049"/>
    </sortState>
  </autoFilter>
  <sortState ref="A3:Q6064">
    <sortCondition descending="1" ref="L3:L6064"/>
  </sortState>
  <pageMargins left="0.7" right="0.7" top="0.75" bottom="0.75" header="0.3" footer="0.3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Китайский грузовик</vt:lpstr>
      <vt:lpstr>'Китайский грузовик'!Область_печати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Солодов Сергей</dc:creator>
  <cp:lastModifiedBy>Камордин Кирилл Михайлович</cp:lastModifiedBy>
  <cp:lastPrinted>2013-03-07T18:57:56Z</cp:lastPrinted>
  <dcterms:created xsi:type="dcterms:W3CDTF">2009-05-04T07:19:12Z</dcterms:created>
  <dcterms:modified xsi:type="dcterms:W3CDTF">2024-10-10T08:53:03Z</dcterms:modified>
</cp:coreProperties>
</file>