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20" windowHeight="11895"/>
  </bookViews>
  <sheets>
    <sheet name="Статистика продаж" sheetId="1" r:id="rId1"/>
  </sheets>
  <definedNames>
    <definedName name="_xlnm._FilterDatabase" localSheetId="0" hidden="1">'Статистика продаж'!$A$1:$J$19</definedName>
    <definedName name="_xlnm.Print_Titles" localSheetId="0">'Статистика продаж'!$1:$1</definedName>
  </definedName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" i="1"/>
</calcChain>
</file>

<file path=xl/sharedStrings.xml><?xml version="1.0" encoding="utf-8"?>
<sst xmlns="http://schemas.openxmlformats.org/spreadsheetml/2006/main" count="100" uniqueCount="88">
  <si>
    <t>169999</t>
  </si>
  <si>
    <t>БП 016H</t>
  </si>
  <si>
    <t>Браслет противоскольжения R16-R17 ширина 175-225мм ГАЗель (замок -храповик) в сумке 6шт. ЛИМ</t>
  </si>
  <si>
    <t>170001</t>
  </si>
  <si>
    <t>БП 017H</t>
  </si>
  <si>
    <t>Браслет противоскольжения R16-R17 ширина 175-225мм ГАЗель (спарка, замок -храповик) в сумке 6шт. ЛИМ</t>
  </si>
  <si>
    <t>180818</t>
  </si>
  <si>
    <t>AT70071</t>
  </si>
  <si>
    <t>Браслет противоскольжения R22.5 315/70, 315/60, 305/70 (тип сектор) 1шт. AT</t>
  </si>
  <si>
    <t>180819</t>
  </si>
  <si>
    <t>AT70070</t>
  </si>
  <si>
    <t>Браслет противоскольжения R22.5 315/80, 295/80, 275/80 (тип сектор) 1шт. AT</t>
  </si>
  <si>
    <t>180820</t>
  </si>
  <si>
    <t>AT70068</t>
  </si>
  <si>
    <t>Браслет противоскольжения шипованный R22.5 315/80, 295/80, 275/80 (тип сектор) 1шт. AT</t>
  </si>
  <si>
    <t>180821</t>
  </si>
  <si>
    <t>AT70067</t>
  </si>
  <si>
    <t>Браслет противоскольжения шипованный R22.5 315/70, 315/60, 305/70 (тип сектор) 1шт. AT</t>
  </si>
  <si>
    <t>229306</t>
  </si>
  <si>
    <t>Л-2(6)</t>
  </si>
  <si>
    <t>Браслет противоскольжения R15-R17 ширина 205-225мм в мешке 6шт. ВЕЗДЕХОД</t>
  </si>
  <si>
    <t>229387</t>
  </si>
  <si>
    <t>Л-2(4)</t>
  </si>
  <si>
    <t>Браслет противоскольжения R15-R17 ширина 205-225мм в мешке 4шт. ВЕЗДЕХОД</t>
  </si>
  <si>
    <t>231809</t>
  </si>
  <si>
    <t>Р20435</t>
  </si>
  <si>
    <t>Браслет противоскольжения R22.5 275/80-315/80 (тип сектор) 1шт. СВАРКОМ</t>
  </si>
  <si>
    <t>459701</t>
  </si>
  <si>
    <t>БП 001</t>
  </si>
  <si>
    <t>Браслет противоскольжения R12-R15 ширина 185-245мм в сумке 4шт. ЛИМ</t>
  </si>
  <si>
    <t>459702</t>
  </si>
  <si>
    <t>БП 002</t>
  </si>
  <si>
    <t>Браслет противоскольжения R12-R15 ширина 185-245мм в сумке 6шт. ЛИМ</t>
  </si>
  <si>
    <t>459716</t>
  </si>
  <si>
    <t>БП 018</t>
  </si>
  <si>
    <t>Браслет противоскольжения R21-R22.5 35000кг в сумке 6шт. ЛИМ</t>
  </si>
  <si>
    <t>723509</t>
  </si>
  <si>
    <t>БП 011H</t>
  </si>
  <si>
    <t>Браслет противоскольжения R16-R21 ширина 205-285мм (замок -храповик) усиленный в сумке 4шт. ЛИМ</t>
  </si>
  <si>
    <t>723517</t>
  </si>
  <si>
    <t>БП 012H</t>
  </si>
  <si>
    <t>Браслет противоскольжения R16-R21 ширина 205-285мм (замок -храповик) усиленный в сумке 6шт. ЛИМ</t>
  </si>
  <si>
    <t>723528</t>
  </si>
  <si>
    <t>БП 019</t>
  </si>
  <si>
    <t>Браслет противоскольжения R21-R22.5 35000кг в сумке 8шт. ЛИМ</t>
  </si>
  <si>
    <t>582006</t>
  </si>
  <si>
    <t>ВС-1(Сектор)</t>
  </si>
  <si>
    <t>Браслет противоскольжения R16 185/75 (тип сектор) "ГАЗель" в мешке 2шт. ВЕЗДЕХОД</t>
  </si>
  <si>
    <t>Браслет противоскольжения R17-R18 ширина 235-285мм в сумке 4шт. ВЕЗДЕХОД</t>
  </si>
  <si>
    <t>700069</t>
  </si>
  <si>
    <t>В-5</t>
  </si>
  <si>
    <t>700074</t>
  </si>
  <si>
    <t>В-1М</t>
  </si>
  <si>
    <t>Браслет противоскольжения R15-R16 ширина до 205мм в сумке 6шт. ВЕЗДЕХОД</t>
  </si>
  <si>
    <t>Код товара</t>
  </si>
  <si>
    <t>Артикул</t>
  </si>
  <si>
    <t>Наименование товара</t>
  </si>
  <si>
    <t>Оптовая 1</t>
  </si>
  <si>
    <t>Оптовая 2</t>
  </si>
  <si>
    <t>Оптовая 3</t>
  </si>
  <si>
    <t>Розничная</t>
  </si>
  <si>
    <t xml:space="preserve">Наличие </t>
  </si>
  <si>
    <t xml:space="preserve">Оптовая 4 </t>
  </si>
  <si>
    <t xml:space="preserve">Назначение </t>
  </si>
  <si>
    <t>Легковые и внедорожники</t>
  </si>
  <si>
    <t>Грузовые 3,5т</t>
  </si>
  <si>
    <t xml:space="preserve">Грузовые </t>
  </si>
  <si>
    <t>https://www.autoopt.ru/search/index?search=459701</t>
  </si>
  <si>
    <t>Столбец2</t>
  </si>
  <si>
    <t>https://www.autoopt.ru/search/index?search=459702</t>
  </si>
  <si>
    <t>https://www.autoopt.ru/search/index?search=700074</t>
  </si>
  <si>
    <t>https://www.autoopt.ru/search/index?search=229387</t>
  </si>
  <si>
    <t>https://www.autoopt.ru/search/index?search=229306</t>
  </si>
  <si>
    <t>https://www.autoopt.ru/search/index?search=582006</t>
  </si>
  <si>
    <t>https://www.autoopt.ru/search/index?search=169999</t>
  </si>
  <si>
    <t>https://www.autoopt.ru/search/index?search=170001</t>
  </si>
  <si>
    <t>https://www.autoopt.ru/search/index?search=723509</t>
  </si>
  <si>
    <t>https://www.autoopt.ru/search/index?search=723517</t>
  </si>
  <si>
    <t>https://www.autoopt.ru/search/index?search=700069</t>
  </si>
  <si>
    <t>https://www.autoopt.ru/search/index?search=459716</t>
  </si>
  <si>
    <t>https://www.autoopt.ru/search/index?search=723528</t>
  </si>
  <si>
    <t>https://www.autoopt.ru/search/index?search=231809</t>
  </si>
  <si>
    <t>https://www.autoopt.ru/search/index?search=180818</t>
  </si>
  <si>
    <t>https://www.autoopt.ru/search/index?search=180819</t>
  </si>
  <si>
    <t>https://www.autoopt.ru/search/index?search=180821</t>
  </si>
  <si>
    <t>https://www.autoopt.ru/search/index?search=180820</t>
  </si>
  <si>
    <t>На AUTOOPT.RU</t>
  </si>
  <si>
    <t>Грузовые-спецпредложение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</si>
</sst>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;\-#,##0.00;_-* "/>
    <numFmt numFmtId="165" formatCode="_-* #,##0;\-#,##0;_-* "/>
  </numFmts>
  <fonts count="5" x14ac:knownFonts="1"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u/>
      <sz val="10"/>
      <color theme="10"/>
      <name val="Arial Cyr"/>
      <charset val="204"/>
    </font>
    <font>
      <b/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17"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4" formatCode="_-* #,##0.00;\-#,##0.00;_-*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;\-#,##0.00;_-* 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_-* #,##0;\-#,##0;_-*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Cyr"/>
        <scheme val="none"/>
      </font>
      <numFmt numFmtId="30" formatCode="@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2"/>
        <color auto="1"/>
        <name val="Arial Cyr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L19" totalsRowShown="0" headerRowDxfId="16" dataDxfId="14" headerRowBorderDxfId="15" tableBorderDxfId="13" totalsRowBorderDxfId="12">
  <autoFilter ref="A1:L19"/>
  <tableColumns count="12">
    <tableColumn id="1" name="Код товара" dataDxfId="11"/>
    <tableColumn id="2" name="Артикул" dataDxfId="10"/>
    <tableColumn id="3" name="Наименование товара" dataDxfId="9"/>
    <tableColumn id="10" name="Назначение " dataDxfId="8"/>
    <tableColumn id="4" name="Наличие " dataDxfId="7"/>
    <tableColumn id="5" name="Оптовая 1" dataDxfId="6"/>
    <tableColumn id="6" name="Оптовая 2" dataDxfId="5"/>
    <tableColumn id="7" name="Оптовая 3" dataDxfId="4"/>
    <tableColumn id="8" name="Оптовая 4 " dataDxfId="3"/>
    <tableColumn id="9" name="Розничная" dataDxfId="2"/>
    <tableColumn id="11" name="На AUTOOPT.RU" dataDxfId="1" dataCellStyle="Гиперссылка">
      <calculatedColumnFormula>HYPERLINK(Таблица1[[#This Row],[Столбец2]],"ФОТО")</calculatedColumnFormula>
    </tableColumn>
    <tableColumn id="12" name="Столбец2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ySplit="1" topLeftCell="A2" activePane="bottomLeft" state="frozenSplit"/>
      <selection pane="bottomLeft" activeCell="D29" sqref="D29:F30"/>
    </sheetView>
  </sheetViews>
  <sheetFormatPr defaultRowHeight="12.75" x14ac:dyDescent="0.2"/>
  <cols>
    <col min="1" max="1" width="12.5703125" style="1" customWidth="1"/>
    <col min="2" max="2" width="12.7109375" style="1" bestFit="1" customWidth="1"/>
    <col min="3" max="3" width="104.140625" style="1" customWidth="1"/>
    <col min="4" max="4" width="22.140625" style="1" customWidth="1"/>
    <col min="5" max="5" width="10.85546875" style="2" customWidth="1"/>
    <col min="6" max="8" width="11.7109375" style="2" customWidth="1"/>
    <col min="9" max="9" width="13.42578125" style="2" customWidth="1"/>
    <col min="10" max="10" width="12.140625" style="2" customWidth="1"/>
    <col min="11" max="11" width="13.7109375" style="3" customWidth="1"/>
    <col min="12" max="12" width="0" style="3" hidden="1" customWidth="1"/>
    <col min="13" max="16384" width="9.140625" style="3"/>
  </cols>
  <sheetData>
    <row r="1" spans="1:12" s="4" customFormat="1" ht="59.25" customHeight="1" x14ac:dyDescent="0.2">
      <c r="A1" s="5" t="s">
        <v>54</v>
      </c>
      <c r="B1" s="6" t="s">
        <v>55</v>
      </c>
      <c r="C1" s="6" t="s">
        <v>56</v>
      </c>
      <c r="D1" s="6" t="s">
        <v>63</v>
      </c>
      <c r="E1" s="6" t="s">
        <v>61</v>
      </c>
      <c r="F1" s="6" t="s">
        <v>57</v>
      </c>
      <c r="G1" s="6" t="s">
        <v>58</v>
      </c>
      <c r="H1" s="6" t="s">
        <v>59</v>
      </c>
      <c r="I1" s="6" t="s">
        <v>62</v>
      </c>
      <c r="J1" s="7" t="s">
        <v>60</v>
      </c>
      <c r="K1" s="29" t="s">
        <v>86</v>
      </c>
      <c r="L1" s="6" t="s">
        <v>68</v>
      </c>
    </row>
    <row r="2" spans="1:12" ht="15.75" x14ac:dyDescent="0.2">
      <c r="A2" s="8" t="s">
        <v>27</v>
      </c>
      <c r="B2" s="9" t="s">
        <v>28</v>
      </c>
      <c r="C2" s="21" t="s">
        <v>29</v>
      </c>
      <c r="D2" s="21" t="s">
        <v>64</v>
      </c>
      <c r="E2" s="24">
        <v>2</v>
      </c>
      <c r="F2" s="10">
        <v>1650.05</v>
      </c>
      <c r="G2" s="10">
        <v>1627.48</v>
      </c>
      <c r="H2" s="10">
        <v>1603.08</v>
      </c>
      <c r="I2" s="10">
        <v>1579.29</v>
      </c>
      <c r="J2" s="11">
        <v>2160</v>
      </c>
      <c r="K2" s="28" t="str">
        <f>HYPERLINK(Таблица1[[#This Row],[Столбец2]],"ФОТО")</f>
        <v>ФОТО</v>
      </c>
      <c r="L2" s="27" t="s">
        <v>67</v>
      </c>
    </row>
    <row r="3" spans="1:12" ht="15.75" x14ac:dyDescent="0.2">
      <c r="A3" s="8" t="s">
        <v>30</v>
      </c>
      <c r="B3" s="9" t="s">
        <v>31</v>
      </c>
      <c r="C3" s="21" t="s">
        <v>32</v>
      </c>
      <c r="D3" s="21" t="s">
        <v>64</v>
      </c>
      <c r="E3" s="24">
        <v>4</v>
      </c>
      <c r="F3" s="10">
        <v>2400.35</v>
      </c>
      <c r="G3" s="10">
        <v>2365.58</v>
      </c>
      <c r="H3" s="10">
        <v>2330.1999999999998</v>
      </c>
      <c r="I3" s="10">
        <v>2295.4299999999998</v>
      </c>
      <c r="J3" s="11">
        <v>3050</v>
      </c>
      <c r="K3" s="28" t="str">
        <f>HYPERLINK(Таблица1[[#This Row],[Столбец2]],"ФОТО")</f>
        <v>ФОТО</v>
      </c>
      <c r="L3" s="10" t="s">
        <v>69</v>
      </c>
    </row>
    <row r="4" spans="1:12" ht="15.75" x14ac:dyDescent="0.2">
      <c r="A4" s="8" t="s">
        <v>51</v>
      </c>
      <c r="B4" s="9" t="s">
        <v>52</v>
      </c>
      <c r="C4" s="21" t="s">
        <v>53</v>
      </c>
      <c r="D4" s="21" t="s">
        <v>64</v>
      </c>
      <c r="E4" s="24">
        <v>7</v>
      </c>
      <c r="F4" s="10">
        <v>2300.31</v>
      </c>
      <c r="G4" s="10">
        <v>2263.1</v>
      </c>
      <c r="H4" s="10">
        <v>2227.11</v>
      </c>
      <c r="I4" s="10">
        <v>2190.5100000000002</v>
      </c>
      <c r="J4" s="11">
        <v>3150</v>
      </c>
      <c r="K4" s="28" t="str">
        <f>HYPERLINK(Таблица1[[#This Row],[Столбец2]],"ФОТО")</f>
        <v>ФОТО</v>
      </c>
      <c r="L4" s="10" t="s">
        <v>70</v>
      </c>
    </row>
    <row r="5" spans="1:12" ht="15.75" x14ac:dyDescent="0.2">
      <c r="A5" s="8" t="s">
        <v>21</v>
      </c>
      <c r="B5" s="9" t="s">
        <v>22</v>
      </c>
      <c r="C5" s="21" t="s">
        <v>23</v>
      </c>
      <c r="D5" s="21" t="s">
        <v>64</v>
      </c>
      <c r="E5" s="24">
        <v>2</v>
      </c>
      <c r="F5" s="10">
        <v>1566.48</v>
      </c>
      <c r="G5" s="10">
        <v>1541.47</v>
      </c>
      <c r="H5" s="10">
        <v>1516.46</v>
      </c>
      <c r="I5" s="10">
        <v>1492.06</v>
      </c>
      <c r="J5" s="11">
        <v>1850</v>
      </c>
      <c r="K5" s="28" t="str">
        <f>HYPERLINK(Таблица1[[#This Row],[Столбец2]],"ФОТО")</f>
        <v>ФОТО</v>
      </c>
      <c r="L5" s="10" t="s">
        <v>71</v>
      </c>
    </row>
    <row r="6" spans="1:12" ht="15.75" x14ac:dyDescent="0.2">
      <c r="A6" s="8" t="s">
        <v>18</v>
      </c>
      <c r="B6" s="9" t="s">
        <v>19</v>
      </c>
      <c r="C6" s="21" t="s">
        <v>20</v>
      </c>
      <c r="D6" s="21" t="s">
        <v>64</v>
      </c>
      <c r="E6" s="24">
        <v>4</v>
      </c>
      <c r="F6" s="10">
        <v>2162.4499999999998</v>
      </c>
      <c r="G6" s="10">
        <v>2128.29</v>
      </c>
      <c r="H6" s="10">
        <v>2094.13</v>
      </c>
      <c r="I6" s="10">
        <v>2059.36</v>
      </c>
      <c r="J6" s="11">
        <v>2370</v>
      </c>
      <c r="K6" s="28" t="str">
        <f>HYPERLINK(Таблица1[[#This Row],[Столбец2]],"ФОТО")</f>
        <v>ФОТО</v>
      </c>
      <c r="L6" s="10" t="s">
        <v>72</v>
      </c>
    </row>
    <row r="7" spans="1:12" ht="15.75" x14ac:dyDescent="0.2">
      <c r="A7" s="8" t="s">
        <v>45</v>
      </c>
      <c r="B7" s="9" t="s">
        <v>46</v>
      </c>
      <c r="C7" s="21" t="s">
        <v>47</v>
      </c>
      <c r="D7" s="21" t="s">
        <v>65</v>
      </c>
      <c r="E7" s="24">
        <v>16</v>
      </c>
      <c r="F7" s="10">
        <v>3599</v>
      </c>
      <c r="G7" s="10">
        <v>3541.05</v>
      </c>
      <c r="H7" s="10">
        <v>3484.32</v>
      </c>
      <c r="I7" s="10">
        <v>3427.59</v>
      </c>
      <c r="J7" s="11">
        <v>3850</v>
      </c>
      <c r="K7" s="28" t="str">
        <f>HYPERLINK(Таблица1[[#This Row],[Столбец2]],"ФОТО")</f>
        <v>ФОТО</v>
      </c>
      <c r="L7" s="10" t="s">
        <v>73</v>
      </c>
    </row>
    <row r="8" spans="1:12" ht="15.75" x14ac:dyDescent="0.2">
      <c r="A8" s="8" t="s">
        <v>0</v>
      </c>
      <c r="B8" s="9" t="s">
        <v>1</v>
      </c>
      <c r="C8" s="21" t="s">
        <v>2</v>
      </c>
      <c r="D8" s="21" t="s">
        <v>65</v>
      </c>
      <c r="E8" s="24">
        <v>4</v>
      </c>
      <c r="F8" s="10">
        <v>3728.32</v>
      </c>
      <c r="G8" s="10">
        <v>3673.42</v>
      </c>
      <c r="H8" s="10">
        <v>3618.52</v>
      </c>
      <c r="I8" s="10">
        <v>3563.01</v>
      </c>
      <c r="J8" s="11">
        <v>4150</v>
      </c>
      <c r="K8" s="28" t="str">
        <f>HYPERLINK(Таблица1[[#This Row],[Столбец2]],"ФОТО")</f>
        <v>ФОТО</v>
      </c>
      <c r="L8" s="10" t="s">
        <v>74</v>
      </c>
    </row>
    <row r="9" spans="1:12" ht="15.75" x14ac:dyDescent="0.2">
      <c r="A9" s="8" t="s">
        <v>3</v>
      </c>
      <c r="B9" s="9" t="s">
        <v>4</v>
      </c>
      <c r="C9" s="21" t="s">
        <v>5</v>
      </c>
      <c r="D9" s="21" t="s">
        <v>65</v>
      </c>
      <c r="E9" s="24">
        <v>9</v>
      </c>
      <c r="F9" s="10">
        <v>5012.37</v>
      </c>
      <c r="G9" s="10">
        <v>4938.5600000000004</v>
      </c>
      <c r="H9" s="10">
        <v>4864.1400000000003</v>
      </c>
      <c r="I9" s="10">
        <v>4791.55</v>
      </c>
      <c r="J9" s="11">
        <v>5570</v>
      </c>
      <c r="K9" s="28" t="str">
        <f>HYPERLINK(Таблица1[[#This Row],[Столбец2]],"ФОТО")</f>
        <v>ФОТО</v>
      </c>
      <c r="L9" s="10" t="s">
        <v>75</v>
      </c>
    </row>
    <row r="10" spans="1:12" ht="15.75" x14ac:dyDescent="0.2">
      <c r="A10" s="8" t="s">
        <v>36</v>
      </c>
      <c r="B10" s="9" t="s">
        <v>37</v>
      </c>
      <c r="C10" s="21" t="s">
        <v>38</v>
      </c>
      <c r="D10" s="21"/>
      <c r="E10" s="24">
        <v>5</v>
      </c>
      <c r="F10" s="10">
        <v>2665.09</v>
      </c>
      <c r="G10" s="10">
        <v>2626.05</v>
      </c>
      <c r="H10" s="10">
        <v>2588.23</v>
      </c>
      <c r="I10" s="10">
        <v>2549.19</v>
      </c>
      <c r="J10" s="11">
        <v>3020</v>
      </c>
      <c r="K10" s="28" t="str">
        <f>HYPERLINK(Таблица1[[#This Row],[Столбец2]],"ФОТО")</f>
        <v>ФОТО</v>
      </c>
      <c r="L10" s="10" t="s">
        <v>76</v>
      </c>
    </row>
    <row r="11" spans="1:12" ht="15.75" x14ac:dyDescent="0.2">
      <c r="A11" s="8" t="s">
        <v>39</v>
      </c>
      <c r="B11" s="9" t="s">
        <v>40</v>
      </c>
      <c r="C11" s="21" t="s">
        <v>41</v>
      </c>
      <c r="D11" s="21"/>
      <c r="E11" s="24">
        <v>4</v>
      </c>
      <c r="F11" s="10">
        <v>3824.09</v>
      </c>
      <c r="G11" s="10">
        <v>3768.58</v>
      </c>
      <c r="H11" s="10">
        <v>3712.46</v>
      </c>
      <c r="I11" s="10">
        <v>3656.34</v>
      </c>
      <c r="J11" s="11">
        <v>4390</v>
      </c>
      <c r="K11" s="28" t="str">
        <f>HYPERLINK(Таблица1[[#This Row],[Столбец2]],"ФОТО")</f>
        <v>ФОТО</v>
      </c>
      <c r="L11" s="10" t="s">
        <v>77</v>
      </c>
    </row>
    <row r="12" spans="1:12" ht="15.75" x14ac:dyDescent="0.2">
      <c r="A12" s="8" t="s">
        <v>49</v>
      </c>
      <c r="B12" s="9" t="s">
        <v>50</v>
      </c>
      <c r="C12" s="21" t="s">
        <v>48</v>
      </c>
      <c r="D12" s="21" t="s">
        <v>64</v>
      </c>
      <c r="E12" s="24">
        <v>4</v>
      </c>
      <c r="F12" s="10">
        <v>2631.54</v>
      </c>
      <c r="G12" s="10">
        <v>2589.4499999999998</v>
      </c>
      <c r="H12" s="10">
        <v>2547.36</v>
      </c>
      <c r="I12" s="10">
        <v>2506.4899999999998</v>
      </c>
      <c r="J12" s="11">
        <v>3090</v>
      </c>
      <c r="K12" s="28" t="str">
        <f>HYPERLINK(Таблица1[[#This Row],[Столбец2]],"ФОТО")</f>
        <v>ФОТО</v>
      </c>
      <c r="L12" s="10" t="s">
        <v>78</v>
      </c>
    </row>
    <row r="13" spans="1:12" ht="15.75" x14ac:dyDescent="0.2">
      <c r="A13" s="13" t="s">
        <v>33</v>
      </c>
      <c r="B13" s="14" t="s">
        <v>34</v>
      </c>
      <c r="C13" s="22" t="s">
        <v>35</v>
      </c>
      <c r="D13" s="22" t="s">
        <v>66</v>
      </c>
      <c r="E13" s="25">
        <v>80</v>
      </c>
      <c r="F13" s="15">
        <v>6725.25</v>
      </c>
      <c r="G13" s="15">
        <v>6626.43</v>
      </c>
      <c r="H13" s="15">
        <v>6527</v>
      </c>
      <c r="I13" s="15">
        <v>6429.4</v>
      </c>
      <c r="J13" s="16">
        <v>7550</v>
      </c>
      <c r="K13" s="28" t="str">
        <f>HYPERLINK(Таблица1[[#This Row],[Столбец2]],"ФОТО")</f>
        <v>ФОТО</v>
      </c>
      <c r="L13" s="10" t="s">
        <v>79</v>
      </c>
    </row>
    <row r="14" spans="1:12" ht="15.75" x14ac:dyDescent="0.2">
      <c r="A14" s="13" t="s">
        <v>42</v>
      </c>
      <c r="B14" s="14" t="s">
        <v>43</v>
      </c>
      <c r="C14" s="22" t="s">
        <v>44</v>
      </c>
      <c r="D14" s="22" t="s">
        <v>66</v>
      </c>
      <c r="E14" s="25">
        <v>4</v>
      </c>
      <c r="F14" s="15">
        <v>8880.3799999999992</v>
      </c>
      <c r="G14" s="15">
        <v>8750.4500000000007</v>
      </c>
      <c r="H14" s="15">
        <v>8620.52</v>
      </c>
      <c r="I14" s="15">
        <v>8490.59</v>
      </c>
      <c r="J14" s="16">
        <v>9690</v>
      </c>
      <c r="K14" s="28" t="str">
        <f>HYPERLINK(Таблица1[[#This Row],[Столбец2]],"ФОТО")</f>
        <v>ФОТО</v>
      </c>
      <c r="L14" s="10" t="s">
        <v>80</v>
      </c>
    </row>
    <row r="15" spans="1:12" ht="15.75" x14ac:dyDescent="0.2">
      <c r="A15" s="13" t="s">
        <v>24</v>
      </c>
      <c r="B15" s="14" t="s">
        <v>25</v>
      </c>
      <c r="C15" s="22" t="s">
        <v>26</v>
      </c>
      <c r="D15" s="30" t="s">
        <v>87</v>
      </c>
      <c r="E15" s="25">
        <v>251</v>
      </c>
      <c r="F15" s="15">
        <v>2215.52</v>
      </c>
      <c r="G15" s="15">
        <v>2215.52</v>
      </c>
      <c r="H15" s="15">
        <v>2175.87</v>
      </c>
      <c r="I15" s="15">
        <v>2175.87</v>
      </c>
      <c r="J15" s="16">
        <v>2950</v>
      </c>
      <c r="K15" s="28" t="str">
        <f>HYPERLINK(Таблица1[[#This Row],[Столбец2]],"ФОТО")</f>
        <v>ФОТО</v>
      </c>
      <c r="L15" s="10" t="s">
        <v>81</v>
      </c>
    </row>
    <row r="16" spans="1:12" ht="15.75" x14ac:dyDescent="0.2">
      <c r="A16" s="13" t="s">
        <v>6</v>
      </c>
      <c r="B16" s="14" t="s">
        <v>7</v>
      </c>
      <c r="C16" s="22" t="s">
        <v>8</v>
      </c>
      <c r="D16" s="30" t="s">
        <v>87</v>
      </c>
      <c r="E16" s="25">
        <v>953</v>
      </c>
      <c r="F16" s="15">
        <v>1800</v>
      </c>
      <c r="G16" s="15">
        <v>1800</v>
      </c>
      <c r="H16" s="15">
        <v>1800</v>
      </c>
      <c r="I16" s="15">
        <v>1800</v>
      </c>
      <c r="J16" s="16">
        <v>2790</v>
      </c>
      <c r="K16" s="28" t="str">
        <f>HYPERLINK(Таблица1[[#This Row],[Столбец2]],"ФОТО")</f>
        <v>ФОТО</v>
      </c>
      <c r="L16" s="10" t="s">
        <v>82</v>
      </c>
    </row>
    <row r="17" spans="1:12" ht="15.75" x14ac:dyDescent="0.2">
      <c r="A17" s="13" t="s">
        <v>9</v>
      </c>
      <c r="B17" s="14" t="s">
        <v>10</v>
      </c>
      <c r="C17" s="22" t="s">
        <v>11</v>
      </c>
      <c r="D17" s="30" t="s">
        <v>87</v>
      </c>
      <c r="E17" s="25">
        <v>409</v>
      </c>
      <c r="F17" s="15">
        <v>1800</v>
      </c>
      <c r="G17" s="15">
        <v>1800</v>
      </c>
      <c r="H17" s="15">
        <v>1800</v>
      </c>
      <c r="I17" s="15">
        <v>1800</v>
      </c>
      <c r="J17" s="16">
        <v>2790</v>
      </c>
      <c r="K17" s="28" t="str">
        <f>HYPERLINK(Таблица1[[#This Row],[Столбец2]],"ФОТО")</f>
        <v>ФОТО</v>
      </c>
      <c r="L17" s="10" t="s">
        <v>83</v>
      </c>
    </row>
    <row r="18" spans="1:12" ht="15.75" x14ac:dyDescent="0.2">
      <c r="A18" s="13" t="s">
        <v>15</v>
      </c>
      <c r="B18" s="14" t="s">
        <v>16</v>
      </c>
      <c r="C18" s="22" t="s">
        <v>17</v>
      </c>
      <c r="D18" s="30" t="s">
        <v>87</v>
      </c>
      <c r="E18" s="25">
        <v>39</v>
      </c>
      <c r="F18" s="15">
        <v>2109.19</v>
      </c>
      <c r="G18" s="15">
        <v>2078.62</v>
      </c>
      <c r="H18" s="15">
        <v>2048.06</v>
      </c>
      <c r="I18" s="15">
        <v>2017.49</v>
      </c>
      <c r="J18" s="16">
        <v>2950</v>
      </c>
      <c r="K18" s="28" t="str">
        <f>HYPERLINK(Таблица1[[#This Row],[Столбец2]],"ФОТО")</f>
        <v>ФОТО</v>
      </c>
      <c r="L18" s="10" t="s">
        <v>84</v>
      </c>
    </row>
    <row r="19" spans="1:12" ht="15.75" x14ac:dyDescent="0.2">
      <c r="A19" s="17" t="s">
        <v>12</v>
      </c>
      <c r="B19" s="18" t="s">
        <v>13</v>
      </c>
      <c r="C19" s="23" t="s">
        <v>14</v>
      </c>
      <c r="D19" s="30" t="s">
        <v>87</v>
      </c>
      <c r="E19" s="26">
        <v>35</v>
      </c>
      <c r="F19" s="19">
        <v>2155.0500000000002</v>
      </c>
      <c r="G19" s="19">
        <v>2123.8200000000002</v>
      </c>
      <c r="H19" s="19">
        <v>2092.58</v>
      </c>
      <c r="I19" s="19">
        <v>2061.35</v>
      </c>
      <c r="J19" s="20">
        <v>3050</v>
      </c>
      <c r="K19" s="28" t="str">
        <f>HYPERLINK(Таблица1[[#This Row],[Столбец2]],"ФОТО")</f>
        <v>ФОТО</v>
      </c>
      <c r="L19" s="12" t="s">
        <v>85</v>
      </c>
    </row>
  </sheetData>
  <phoneticPr fontId="0" type="noConversion"/>
  <printOptions gridLines="1"/>
  <pageMargins left="0.55118110236220474" right="0.19685039370078741" top="0.39370078740157483" bottom="0.35433070866141736" header="0.19685039370078741" footer="0.19685039370078741"/>
  <pageSetup paperSize="9" fitToHeight="0" orientation="portrait" copies="0" r:id="rId1"/>
  <headerFooter alignWithMargins="0">
    <oddHeader>&amp;C&amp;A&amp;R&amp;D</oddHeader>
    <oddFooter>&amp;CСтраница &amp;P из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Статистика продаж</vt:lpstr>
      <vt:lpstr>'Статистика продаж'!Заголовки_для_печати</vt:lpstr>
    </vt:vector>
  </TitlesOfParts>
  <Company>LORD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Первушин Александр Анатольевич</dc:creator>
  <cp:lastModifiedBy>Первушин Александр Анатольевич</cp:lastModifiedBy>
  <cp:lastPrinted>2007-10-20T15:55:05Z</cp:lastPrinted>
  <dcterms:created xsi:type="dcterms:W3CDTF">2007-10-20T15:53:23Z</dcterms:created>
  <dcterms:modified xsi:type="dcterms:W3CDTF">2026-01-14T13:01:36Z</dcterms:modified>
</cp:coreProperties>
</file>